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usdagcc-my.sharepoint.com/personal/beth_bwembya_usda_gov/Documents/Desktop/FOOD FOR PEACE DETAIL/"/>
    </mc:Choice>
  </mc:AlternateContent>
  <xr:revisionPtr revIDLastSave="0" documentId="8_{C1144E3B-8FC7-47C7-928A-BABF49EC116B}" xr6:coauthVersionLast="47" xr6:coauthVersionMax="47" xr10:uidLastSave="{00000000-0000-0000-0000-000000000000}"/>
  <bookViews>
    <workbookView xWindow="-120" yWindow="-120" windowWidth="29040" windowHeight="15720" activeTab="1" xr2:uid="{00000000-000D-0000-FFFF-FFFF00000000}"/>
  </bookViews>
  <sheets>
    <sheet name="Budget Summary" sheetId="1" r:id="rId1"/>
    <sheet name="Detailed Budget" sheetId="7" r:id="rId2"/>
    <sheet name="Admin" sheetId="13" r:id="rId3"/>
    <sheet name="Activity n" sheetId="14" r:id="rId4"/>
    <sheet name="ITSH" sheetId="15"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A">#REF!</definedName>
    <definedName name="\P">#REF!</definedName>
    <definedName name="\S">#REF!</definedName>
    <definedName name="_" hidden="1">[1]IPA!#REF!</definedName>
    <definedName name="__" hidden="1">[2]IPA!#REF!</definedName>
    <definedName name="___" hidden="1">[1]IPA!#REF!</definedName>
    <definedName name="_______sho1">'[3]Detailed Budget-SAVE'!#REF!</definedName>
    <definedName name="__1_0__123Grap" localSheetId="3" hidden="1">#REF!</definedName>
    <definedName name="__1_0__123Grap" localSheetId="2" hidden="1">#REF!</definedName>
    <definedName name="__1_0__123Grap" localSheetId="1" hidden="1">#REF!</definedName>
    <definedName name="__1_0__123Grap" hidden="1">#REF!</definedName>
    <definedName name="__123Graph_A" hidden="1">[2]IPA!#REF!</definedName>
    <definedName name="__123Graph_B" hidden="1">[2]IPA!#REF!</definedName>
    <definedName name="__123Graph_C" hidden="1">[2]IPA!#REF!</definedName>
    <definedName name="__2DAI_1">#N/A</definedName>
    <definedName name="__3FEE">#N/A</definedName>
    <definedName name="__AFP1">#N/A</definedName>
    <definedName name="__AFP2">#N/A</definedName>
    <definedName name="__AFP3">#N/A</definedName>
    <definedName name="__AFP4">#N/A</definedName>
    <definedName name="__AMP1">#N/A</definedName>
    <definedName name="__AMP2">#N/A</definedName>
    <definedName name="__AMP3">#N/A</definedName>
    <definedName name="__AMP4">#N/A</definedName>
    <definedName name="__B" hidden="1">[2]IPA!#REF!</definedName>
    <definedName name="__C" hidden="1">[2]IPA!#REF!</definedName>
    <definedName name="__DAI4">#N/A</definedName>
    <definedName name="__EES1">#N/A</definedName>
    <definedName name="__EES2">#N/A</definedName>
    <definedName name="__EES3">#N/A</definedName>
    <definedName name="__EES4">#N/A</definedName>
    <definedName name="__EXT1">#N/A</definedName>
    <definedName name="__EXT2">#N/A</definedName>
    <definedName name="__EXT3">#N/A</definedName>
    <definedName name="__EXT4">#N/A</definedName>
    <definedName name="__FCP1">#N/A</definedName>
    <definedName name="__FCP2">#N/A</definedName>
    <definedName name="__FCP3">#N/A</definedName>
    <definedName name="__FCP4">#N/A</definedName>
    <definedName name="__FRI1">#N/A</definedName>
    <definedName name="__FRI4">#N/A</definedName>
    <definedName name="__HRA1">#N/A</definedName>
    <definedName name="__HRA2">#N/A</definedName>
    <definedName name="__HRA3">#N/A</definedName>
    <definedName name="__HRA4">#N/A</definedName>
    <definedName name="__inf1">#REF!</definedName>
    <definedName name="__KEY2" localSheetId="3" hidden="1">#REF!</definedName>
    <definedName name="__KEY2" localSheetId="2" hidden="1">#REF!</definedName>
    <definedName name="__KEY2" localSheetId="1" hidden="1">#REF!</definedName>
    <definedName name="__KEY2" hidden="1">#REF!</definedName>
    <definedName name="__LT4">[4]Parameters!$B$40</definedName>
    <definedName name="__ODC1">#N/A</definedName>
    <definedName name="__ODC2">#N/A</definedName>
    <definedName name="__POL1">#N/A</definedName>
    <definedName name="__POL2">#N/A</definedName>
    <definedName name="__POL3">#N/A</definedName>
    <definedName name="__POL4">#N/A</definedName>
    <definedName name="__TOT1">#N/A</definedName>
    <definedName name="__TOT2">#N/A</definedName>
    <definedName name="__TRV1">#N/A</definedName>
    <definedName name="__TRV2">#N/A</definedName>
    <definedName name="_060">#REF!</definedName>
    <definedName name="_1_0__123Grap" localSheetId="3" hidden="1">#REF!</definedName>
    <definedName name="_1_0__123Grap" localSheetId="2" hidden="1">#REF!</definedName>
    <definedName name="_1_0__123Grap" localSheetId="1" hidden="1">#REF!</definedName>
    <definedName name="_1_0__123Grap" hidden="1">#REF!</definedName>
    <definedName name="_1_1">#REF!</definedName>
    <definedName name="_13th_and_14th_month">[5]Parameters!$D$62</definedName>
    <definedName name="_2__123Graph_ACHART_3" hidden="1">[6]Rates!$C$3:$P$3</definedName>
    <definedName name="_2_0__123Grap" hidden="1">#REF!</definedName>
    <definedName name="_2_1034">#REF!</definedName>
    <definedName name="_2DAI_1">#N/A</definedName>
    <definedName name="_3_0__123Grap" hidden="1">#REF!</definedName>
    <definedName name="_3_1440">#REF!</definedName>
    <definedName name="_3FEE">#N/A</definedName>
    <definedName name="_4__123Graph_BCHART_3" hidden="1">[6]Rates!$C$4:$P$4</definedName>
    <definedName name="_4_0__123Grap" hidden="1">#REF!</definedName>
    <definedName name="_4_2">#REF!</definedName>
    <definedName name="_5_3">#REF!</definedName>
    <definedName name="_6__123Graph_XCHART_3" hidden="1">[6]Rates!$C$2:$P$2</definedName>
    <definedName name="_8_0__123Grap" hidden="1">#REF!</definedName>
    <definedName name="_AFP1">#N/A</definedName>
    <definedName name="_AFP2">#N/A</definedName>
    <definedName name="_AFP3">#N/A</definedName>
    <definedName name="_AFP4">#N/A</definedName>
    <definedName name="_AMP1">#N/A</definedName>
    <definedName name="_AMP2">#N/A</definedName>
    <definedName name="_AMP3">#N/A</definedName>
    <definedName name="_AMP4">#N/A</definedName>
    <definedName name="_DAI4">#N/A</definedName>
    <definedName name="_EES1">#N/A</definedName>
    <definedName name="_EES2">#N/A</definedName>
    <definedName name="_EES3">#N/A</definedName>
    <definedName name="_EES4">#N/A</definedName>
    <definedName name="_EXT1">#N/A</definedName>
    <definedName name="_EXT2">#N/A</definedName>
    <definedName name="_EXT3">#N/A</definedName>
    <definedName name="_EXT4">#N/A</definedName>
    <definedName name="_FCP1">#N/A</definedName>
    <definedName name="_FCP2">#N/A</definedName>
    <definedName name="_FCP3">#N/A</definedName>
    <definedName name="_FCP4">#N/A</definedName>
    <definedName name="_FRI1">#N/A</definedName>
    <definedName name="_FRI4">#N/A</definedName>
    <definedName name="_hos1">[7]Parameters!$A$433</definedName>
    <definedName name="_hos10">[7]Parameters!$A$442</definedName>
    <definedName name="_hos11">[7]Parameters!$A$443</definedName>
    <definedName name="_hos12">[7]Parameters!$A$444</definedName>
    <definedName name="_hos13">[7]Parameters!$A$445</definedName>
    <definedName name="_hos14">[7]Parameters!$A$446</definedName>
    <definedName name="_hos15">[7]Parameters!$A$447</definedName>
    <definedName name="_hos16">[7]Parameters!$A$448</definedName>
    <definedName name="_hos17">[7]Parameters!$A$449</definedName>
    <definedName name="_hos18">[7]Parameters!$A$450</definedName>
    <definedName name="_hos19">[7]Parameters!$A$451</definedName>
    <definedName name="_hos2">[7]Parameters!$A$434</definedName>
    <definedName name="_hos20">[7]Parameters!$A$452</definedName>
    <definedName name="_hos21">[7]Parameters!$A$453</definedName>
    <definedName name="_hos3">[7]Parameters!$A$435</definedName>
    <definedName name="_hos4">[7]Parameters!$A$436</definedName>
    <definedName name="_hos5">[7]Parameters!$A$437</definedName>
    <definedName name="_hos6">[7]Parameters!$A$438</definedName>
    <definedName name="_hos7">[7]Parameters!$A$439</definedName>
    <definedName name="_hos8">[7]Parameters!$A$440</definedName>
    <definedName name="_hos9">[7]Parameters!$A$441</definedName>
    <definedName name="_HRA1">#N/A</definedName>
    <definedName name="_HRA2">#N/A</definedName>
    <definedName name="_HRA3">#N/A</definedName>
    <definedName name="_HRA4">#N/A</definedName>
    <definedName name="_inf1">#REF!</definedName>
    <definedName name="_Key1" localSheetId="3" hidden="1">#REF!</definedName>
    <definedName name="_Key1" localSheetId="2" hidden="1">#REF!</definedName>
    <definedName name="_Key1" localSheetId="1" hidden="1">#REF!</definedName>
    <definedName name="_Key1" hidden="1">#REF!</definedName>
    <definedName name="_key2" hidden="1">#REF!</definedName>
    <definedName name="_ldfkjañsdl" hidden="1">'[8]sample labor calc'!#REF!</definedName>
    <definedName name="_LT4">[4]Parameters!$B$40</definedName>
    <definedName name="_no1" hidden="1">{#N/A,#N/A,FALSE,"ManLoading"}</definedName>
    <definedName name="_odc1" localSheetId="3" hidden="1">{#N/A,#N/A,FALSE,"ManLoading"}</definedName>
    <definedName name="_odc1" localSheetId="2" hidden="1">{#N/A,#N/A,FALSE,"ManLoading"}</definedName>
    <definedName name="_odc1" localSheetId="1" hidden="1">{#N/A,#N/A,FALSE,"ManLoading"}</definedName>
    <definedName name="_odc1" hidden="1">{#N/A,#N/A,FALSE,"ManLoading"}</definedName>
    <definedName name="_odc2" localSheetId="3" hidden="1">{#N/A,#N/A,FALSE,"ManLoading"}</definedName>
    <definedName name="_odc2" localSheetId="2" hidden="1">{#N/A,#N/A,FALSE,"ManLoading"}</definedName>
    <definedName name="_odc2" localSheetId="1" hidden="1">{#N/A,#N/A,FALSE,"ManLoading"}</definedName>
    <definedName name="_odc2" hidden="1">{#N/A,#N/A,FALSE,"ManLoading"}</definedName>
    <definedName name="_Order1" hidden="1">255</definedName>
    <definedName name="_Order2" hidden="1">255</definedName>
    <definedName name="_POL1">#N/A</definedName>
    <definedName name="_POL2">#N/A</definedName>
    <definedName name="_POL3">#N/A</definedName>
    <definedName name="_POL4">#N/A</definedName>
    <definedName name="_sho1">'[3]Detailed Budget-SAVE'!#REF!</definedName>
    <definedName name="_Sort" localSheetId="3" hidden="1">#REF!</definedName>
    <definedName name="_Sort" localSheetId="2" hidden="1">#REF!</definedName>
    <definedName name="_Sort" localSheetId="1" hidden="1">#REF!</definedName>
    <definedName name="_Sort" hidden="1">#REF!</definedName>
    <definedName name="_sort1" localSheetId="3" hidden="1">#REF!</definedName>
    <definedName name="_sort1" localSheetId="2" hidden="1">#REF!</definedName>
    <definedName name="_sort1" localSheetId="1" hidden="1">#REF!</definedName>
    <definedName name="_sort1" hidden="1">#REF!</definedName>
    <definedName name="_sub10">[7]Parameters!$H$26</definedName>
    <definedName name="_tcn1">[7]Parameters!$A$117</definedName>
    <definedName name="_tcn10">[7]Parameters!$A$126</definedName>
    <definedName name="_tcn2">[7]Parameters!$A$118</definedName>
    <definedName name="_tcn3">[7]Parameters!$A$119</definedName>
    <definedName name="_tcn4">[7]Parameters!$A$120</definedName>
    <definedName name="_tcn5">[7]Parameters!$A$121</definedName>
    <definedName name="_tcn6">[7]Parameters!$A$122</definedName>
    <definedName name="_tcn7">[7]Parameters!$A$123</definedName>
    <definedName name="_tcn8">[7]Parameters!$A$124</definedName>
    <definedName name="_tcn9">[7]Parameters!$A$125</definedName>
    <definedName name="_TOT1">#N/A</definedName>
    <definedName name="_TOT2">#N/A</definedName>
    <definedName name="_TRV1">#N/A</definedName>
    <definedName name="_TRV2">#N/A</definedName>
    <definedName name="_us1">[7]Parameters!$A$39</definedName>
    <definedName name="_us10">[7]Parameters!$A$48</definedName>
    <definedName name="_us11">[7]Parameters!$A$49</definedName>
    <definedName name="_us12">[7]Parameters!$A$50</definedName>
    <definedName name="_us13">[7]Parameters!$A$51</definedName>
    <definedName name="_us14">[7]Parameters!$A$52</definedName>
    <definedName name="_us15">[7]Parameters!$A$53</definedName>
    <definedName name="_us16">[7]Parameters!$A$54</definedName>
    <definedName name="_us17">[7]Parameters!$A$55</definedName>
    <definedName name="_us18">[7]Parameters!$A$56</definedName>
    <definedName name="_us19">[7]Parameters!$A$57</definedName>
    <definedName name="_us2">[7]Parameters!$A$40</definedName>
    <definedName name="_us20">[7]Parameters!$A$58</definedName>
    <definedName name="_us21">[7]Parameters!$A$59</definedName>
    <definedName name="_us22">[7]Parameters!$A$60</definedName>
    <definedName name="_us23">[7]Parameters!$A$61</definedName>
    <definedName name="_us24">[7]Parameters!$A$62</definedName>
    <definedName name="_us25">[7]Parameters!$A$63</definedName>
    <definedName name="_us26">[7]Parameters!$A$64</definedName>
    <definedName name="_us27">[7]Parameters!$A$65</definedName>
    <definedName name="_us28">[7]Parameters!$A$66</definedName>
    <definedName name="_us29">[7]Parameters!$A$67</definedName>
    <definedName name="_us3">[7]Parameters!$A$41</definedName>
    <definedName name="_us30">[7]Parameters!$A$68</definedName>
    <definedName name="_us31">[7]Parameters!$A$69</definedName>
    <definedName name="_us32">[7]Parameters!$A$70</definedName>
    <definedName name="_us33">[7]Parameters!$A$71</definedName>
    <definedName name="_us34">[7]Parameters!$A$72</definedName>
    <definedName name="_us35">[7]Parameters!$A$73</definedName>
    <definedName name="_us36">[7]Parameters!$A$74</definedName>
    <definedName name="_us37">[7]Parameters!$A$75</definedName>
    <definedName name="_us38">[7]Parameters!$A$76</definedName>
    <definedName name="_us39">[7]Parameters!$A$77</definedName>
    <definedName name="_us4">[7]Parameters!$A$42</definedName>
    <definedName name="_us40">[7]Parameters!$A$78</definedName>
    <definedName name="_us41">[7]Parameters!$A$79</definedName>
    <definedName name="_us42">[7]Parameters!$A$80</definedName>
    <definedName name="_us43">[7]Parameters!$A$81</definedName>
    <definedName name="_us44">[7]Parameters!$A$82</definedName>
    <definedName name="_us45">[7]Parameters!$A$83</definedName>
    <definedName name="_us46">[7]Parameters!$A$84</definedName>
    <definedName name="_us47">[7]Parameters!$A$85</definedName>
    <definedName name="_us48">[7]Parameters!$A$86</definedName>
    <definedName name="_us49">[7]Parameters!$A$87</definedName>
    <definedName name="_us5">[7]Parameters!$A$43</definedName>
    <definedName name="_us50">[7]Parameters!$A$88</definedName>
    <definedName name="_us51">[7]Parameters!$A$89</definedName>
    <definedName name="_us52">[7]Parameters!$A$90</definedName>
    <definedName name="_us53">[7]Parameters!$A$91</definedName>
    <definedName name="_us54">[7]Parameters!$A$92</definedName>
    <definedName name="_us55">[7]Parameters!$A$93</definedName>
    <definedName name="_us56">[7]Parameters!$A$94</definedName>
    <definedName name="_us57">[7]Parameters!$A$95</definedName>
    <definedName name="_us58">[7]Parameters!$A$96</definedName>
    <definedName name="_us59">[7]Parameters!$A$97</definedName>
    <definedName name="_us6">[7]Parameters!$A$44</definedName>
    <definedName name="_us60">[7]Parameters!$A$98</definedName>
    <definedName name="_us61">[7]Parameters!$A$99</definedName>
    <definedName name="_us62">[7]Parameters!$A$100</definedName>
    <definedName name="_us63">[7]Parameters!$A$101</definedName>
    <definedName name="_us64">[7]Parameters!$A$102</definedName>
    <definedName name="_us65">[7]Parameters!$A$103</definedName>
    <definedName name="_us66">[7]Parameters!$A$104</definedName>
    <definedName name="_us67">[7]Parameters!$A$105</definedName>
    <definedName name="_us68">[7]Parameters!$A$106</definedName>
    <definedName name="_us69">[7]Parameters!$A$107</definedName>
    <definedName name="_us7">[7]Parameters!$A$45</definedName>
    <definedName name="_us70">[7]Parameters!$A$108</definedName>
    <definedName name="_us71">[7]Parameters!$A$109</definedName>
    <definedName name="_us72">[7]Parameters!$A$110</definedName>
    <definedName name="_us73">[7]Parameters!$A$111</definedName>
    <definedName name="_us74">[7]Parameters!$A$112</definedName>
    <definedName name="_us75">[7]Parameters!$A$113</definedName>
    <definedName name="_us8">[7]Parameters!$A$46</definedName>
    <definedName name="_us9">[7]Parameters!$A$47</definedName>
    <definedName name="a">'[9]PO 484CR'!#REF!</definedName>
    <definedName name="Abbiz51">[10]RATES!#REF!</definedName>
    <definedName name="Abbiz52">[10]RATES!#REF!</definedName>
    <definedName name="ABT">#N/A</definedName>
    <definedName name="ACC">[11]Sheet2!$B$2:$C$496</definedName>
    <definedName name="Access_Button" hidden="1">"FIGBUS_FIGBUS_List"</definedName>
    <definedName name="AccessDatabase" hidden="1">"W:\WPFILES\GB759\EXCEL\FIGBUS.mdb"</definedName>
    <definedName name="ACT">#N/A</definedName>
    <definedName name="adf" localSheetId="3" hidden="1">{"PAGE1",#N/A,FALSE,"CPFFMSTR";"PAGE2",#N/A,FALSE,"CPFFMSTR"}</definedName>
    <definedName name="adf" localSheetId="2" hidden="1">{"PAGE1",#N/A,FALSE,"CPFFMSTR";"PAGE2",#N/A,FALSE,"CPFFMSTR"}</definedName>
    <definedName name="adf" localSheetId="1" hidden="1">{"PAGE1",#N/A,FALSE,"CPFFMSTR";"PAGE2",#N/A,FALSE,"CPFFMSTR"}</definedName>
    <definedName name="adf" hidden="1">{"PAGE1",#N/A,FALSE,"CPFFMSTR";"PAGE2",#N/A,FALSE,"CPFFMSTR"}</definedName>
    <definedName name="adfsdaf" localSheetId="3" hidden="1">{"PAGE1",#N/A,FALSE,"CPFFMSTR";"PAGE2",#N/A,FALSE,"CPFFMSTR"}</definedName>
    <definedName name="adfsdaf" localSheetId="2" hidden="1">{"PAGE1",#N/A,FALSE,"CPFFMSTR";"PAGE2",#N/A,FALSE,"CPFFMSTR"}</definedName>
    <definedName name="adfsdaf" localSheetId="1" hidden="1">{"PAGE1",#N/A,FALSE,"CPFFMSTR";"PAGE2",#N/A,FALSE,"CPFFMSTR"}</definedName>
    <definedName name="adfsdaf" hidden="1">{"PAGE1",#N/A,FALSE,"CPFFMSTR";"PAGE2",#N/A,FALSE,"CPFFMSTR"}</definedName>
    <definedName name="aer" localSheetId="3" hidden="1">{"PAGE1",#N/A,FALSE,"CPFFMSTR";"PAGE2",#N/A,FALSE,"CPFFMSTR"}</definedName>
    <definedName name="aer" localSheetId="2" hidden="1">{"PAGE1",#N/A,FALSE,"CPFFMSTR";"PAGE2",#N/A,FALSE,"CPFFMSTR"}</definedName>
    <definedName name="aer" localSheetId="1" hidden="1">{"PAGE1",#N/A,FALSE,"CPFFMSTR";"PAGE2",#N/A,FALSE,"CPFFMSTR"}</definedName>
    <definedName name="aer" hidden="1">{"PAGE1",#N/A,FALSE,"CPFFMSTR";"PAGE2",#N/A,FALSE,"CPFFMSTR"}</definedName>
    <definedName name="aer3e" localSheetId="3" hidden="1">{"PAGE1",#N/A,FALSE,"CPFFMSTR";"PAGE2",#N/A,FALSE,"CPFFMSTR"}</definedName>
    <definedName name="aer3e" localSheetId="2" hidden="1">{"PAGE1",#N/A,FALSE,"CPFFMSTR";"PAGE2",#N/A,FALSE,"CPFFMSTR"}</definedName>
    <definedName name="aer3e" localSheetId="1" hidden="1">{"PAGE1",#N/A,FALSE,"CPFFMSTR";"PAGE2",#N/A,FALSE,"CPFFMSTR"}</definedName>
    <definedName name="aer3e" hidden="1">{"PAGE1",#N/A,FALSE,"CPFFMSTR";"PAGE2",#N/A,FALSE,"CPFFMSTR"}</definedName>
    <definedName name="aere" localSheetId="3" hidden="1">{"PAGE1",#N/A,FALSE,"CPFFMSTR";"PAGE2",#N/A,FALSE,"CPFFMSTR"}</definedName>
    <definedName name="aere" localSheetId="2" hidden="1">{"PAGE1",#N/A,FALSE,"CPFFMSTR";"PAGE2",#N/A,FALSE,"CPFFMSTR"}</definedName>
    <definedName name="aere" localSheetId="1" hidden="1">{"PAGE1",#N/A,FALSE,"CPFFMSTR";"PAGE2",#N/A,FALSE,"CPFFMSTR"}</definedName>
    <definedName name="aere" hidden="1">{"PAGE1",#N/A,FALSE,"CPFFMSTR";"PAGE2",#N/A,FALSE,"CPFFMSTR"}</definedName>
    <definedName name="aesre" localSheetId="3" hidden="1">{"PAGE1",#N/A,FALSE,"CPFFMSTR";"PAGE2",#N/A,FALSE,"CPFFMSTR"}</definedName>
    <definedName name="aesre" localSheetId="2" hidden="1">{"PAGE1",#N/A,FALSE,"CPFFMSTR";"PAGE2",#N/A,FALSE,"CPFFMSTR"}</definedName>
    <definedName name="aesre" localSheetId="1" hidden="1">{"PAGE1",#N/A,FALSE,"CPFFMSTR";"PAGE2",#N/A,FALSE,"CPFFMSTR"}</definedName>
    <definedName name="aesre" hidden="1">{"PAGE1",#N/A,FALSE,"CPFFMSTR";"PAGE2",#N/A,FALSE,"CPFFMSTR"}</definedName>
    <definedName name="Agbiz11">[10]RATES!#REF!</definedName>
    <definedName name="Agbiz12">[10]RATES!#REF!</definedName>
    <definedName name="Agbiz13">[10]RATES!#REF!</definedName>
    <definedName name="Agbiz41">[10]RATES!#REF!</definedName>
    <definedName name="Agbiz42">[10]RATES!#REF!</definedName>
    <definedName name="Agbiz43">[10]RATES!#REF!</definedName>
    <definedName name="Agbiz51">[10]RATES!#REF!</definedName>
    <definedName name="Agbiz52">[10]RATES!#REF!</definedName>
    <definedName name="Agbiz53">[10]RATES!#REF!</definedName>
    <definedName name="AGCOSTS">#REF!</definedName>
    <definedName name="aidmax">[5]Parameters!$D$9</definedName>
    <definedName name="Airfare_Consultants">#REF!</definedName>
    <definedName name="Airfare_Homeleave">#REF!</definedName>
    <definedName name="airshipment">[12]Sheet1!$C$41</definedName>
    <definedName name="ALL">#REF!</definedName>
    <definedName name="Allowances">'[13]INPUTS Year 1'!$A$96:$A$96</definedName>
    <definedName name="ANAL">#REF!</definedName>
    <definedName name="Appointments">IF(LEN([14]calcs!$C$7:$N$43),COUNTIFS([14]!tblAppointments[DATE],[14]calcs!$C$7:$N$43,[14]!tblAppointments[DATE],"&gt;0"),0)</definedName>
    <definedName name="asd" hidden="1">[2]IPA!#REF!</definedName>
    <definedName name="asdf" localSheetId="3" hidden="1">{"PAGE1",#N/A,FALSE,"CPFFMSTR";"PAGE2",#N/A,FALSE,"CPFFMSTR"}</definedName>
    <definedName name="asdf" localSheetId="2" hidden="1">{"PAGE1",#N/A,FALSE,"CPFFMSTR";"PAGE2",#N/A,FALSE,"CPFFMSTR"}</definedName>
    <definedName name="asdf" localSheetId="1" hidden="1">{"PAGE1",#N/A,FALSE,"CPFFMSTR";"PAGE2",#N/A,FALSE,"CPFFMSTR"}</definedName>
    <definedName name="asdf" hidden="1">{"PAGE1",#N/A,FALSE,"CPFFMSTR";"PAGE2",#N/A,FALSE,"CPFFMSTR"}</definedName>
    <definedName name="asf">#REF!</definedName>
    <definedName name="ASI_Dec_1">#REF!</definedName>
    <definedName name="ASI_Dec_2">#REF!</definedName>
    <definedName name="ASI_Dec_3">#REF!</definedName>
    <definedName name="ASI_Dec_4">#REF!</definedName>
    <definedName name="ASI_Dec_5">#REF!</definedName>
    <definedName name="ASI_May_1">#REF!</definedName>
    <definedName name="ASI_May_2">#REF!</definedName>
    <definedName name="ASI_May_3">#REF!</definedName>
    <definedName name="ASI_May_4">#REF!</definedName>
    <definedName name="ASI_May_5">#REF!</definedName>
    <definedName name="ASI_Nov_1">#REF!</definedName>
    <definedName name="ASI_Nov_2">#REF!</definedName>
    <definedName name="ASI_nov_3">#REF!</definedName>
    <definedName name="ASI_Nov_4">#REF!</definedName>
    <definedName name="ASI_Nov_5">#REF!</definedName>
    <definedName name="ASU">#N/A</definedName>
    <definedName name="awardfee">#REF!</definedName>
    <definedName name="AWI_FACTOR_OPTION_YR1">[15]INDIRECTS!#REF!</definedName>
    <definedName name="AWI_FACTOR_OPTION_YR2">[15]INDIRECTS!#REF!</definedName>
    <definedName name="AWI_FACTOR_OPTION_YR3">[15]INDIRECTS!#REF!</definedName>
    <definedName name="AWI_FACTOR_OPTION_YR4">[15]INDIRECTS!#REF!</definedName>
    <definedName name="AWI_FACTOR_TABLE">[15]INDIRECTS!#REF!</definedName>
    <definedName name="AWU_FACTOR_OPTION_YR1B">[15]INDIRECTS!#REF!</definedName>
    <definedName name="bank_transfer">#REF!</definedName>
    <definedName name="BASA">#REF!</definedName>
    <definedName name="BASA1">#REF!</definedName>
    <definedName name="basefee">#REF!</definedName>
    <definedName name="BI">[16]Assumptions!$H$12</definedName>
    <definedName name="big">#REF!</definedName>
    <definedName name="bkodc">[12]Sheet1!$C$32</definedName>
    <definedName name="BRANTRAV">#REF!</definedName>
    <definedName name="budget">#REF!</definedName>
    <definedName name="Budget_years">#REF!</definedName>
    <definedName name="bver" localSheetId="3" hidden="1">{"PAGE1",#N/A,FALSE,"CPFFMSTR";"PAGE2",#N/A,FALSE,"CPFFMSTR"}</definedName>
    <definedName name="bver" localSheetId="2" hidden="1">{"PAGE1",#N/A,FALSE,"CPFFMSTR";"PAGE2",#N/A,FALSE,"CPFFMSTR"}</definedName>
    <definedName name="bver" localSheetId="1" hidden="1">{"PAGE1",#N/A,FALSE,"CPFFMSTR";"PAGE2",#N/A,FALSE,"CPFFMSTR"}</definedName>
    <definedName name="bver" hidden="1">{"PAGE1",#N/A,FALSE,"CPFFMSTR";"PAGE2",#N/A,FALSE,"CPFFMSTR"}</definedName>
    <definedName name="capital">[17]Parameters!$B$35</definedName>
    <definedName name="Cash_Table">'[18]Cash Receipt by Project'!$A:$EA</definedName>
    <definedName name="CCN">#N/A</definedName>
    <definedName name="CCN_Disount">#REF!</definedName>
    <definedName name="CGHY" localSheetId="3" hidden="1">{"PAGE1",#N/A,FALSE,"CPFFMSTR";"PAGE2",#N/A,FALSE,"CPFFMSTR"}</definedName>
    <definedName name="CGHY" localSheetId="2" hidden="1">{"PAGE1",#N/A,FALSE,"CPFFMSTR";"PAGE2",#N/A,FALSE,"CPFFMSTR"}</definedName>
    <definedName name="CGHY" localSheetId="1" hidden="1">{"PAGE1",#N/A,FALSE,"CPFFMSTR";"PAGE2",#N/A,FALSE,"CPFFMSTR"}</definedName>
    <definedName name="CGHY" hidden="1">{"PAGE1",#N/A,FALSE,"CPFFMSTR";"PAGE2",#N/A,FALSE,"CPFFMSTR"}</definedName>
    <definedName name="Chart_of_accounts">#REF!</definedName>
    <definedName name="ci">[5]Parameters!$B$2</definedName>
    <definedName name="CII">[12]Sheet1!$C$13</definedName>
    <definedName name="CLASS">[19]Classes!$B$2:$C$29</definedName>
    <definedName name="clin1">[7]Parameters!$B$10</definedName>
    <definedName name="clin1base">#REF!</definedName>
    <definedName name="clin1factor">'[5]CLIN factor'!$E$73</definedName>
    <definedName name="clin1oy1">#REF!</definedName>
    <definedName name="clin1oy2">#REF!</definedName>
    <definedName name="clin1oy3">#REF!</definedName>
    <definedName name="clin1oy4">#REF!</definedName>
    <definedName name="clin2">[7]Parameters!$B$11</definedName>
    <definedName name="clin2base">#REF!</definedName>
    <definedName name="clin2factor">'[5]CLIN factor'!$H$73</definedName>
    <definedName name="clin2oy1">#REF!</definedName>
    <definedName name="clin2oy2">#REF!</definedName>
    <definedName name="clin2oy3">#REF!</definedName>
    <definedName name="clin2oy4">#REF!</definedName>
    <definedName name="clin3">[7]Parameters!$B$12</definedName>
    <definedName name="clin3base">#REF!</definedName>
    <definedName name="clin3factor">'[5]CLIN factor'!$K$73</definedName>
    <definedName name="clin3oy1">#REF!</definedName>
    <definedName name="clin3oy2">#REF!</definedName>
    <definedName name="clin3oy3">#REF!</definedName>
    <definedName name="clin3oy4">#REF!</definedName>
    <definedName name="clin4">[7]Parameters!$B$13</definedName>
    <definedName name="clin5">[7]Parameters!$B$14</definedName>
    <definedName name="CoLA">'[20]Payroll August '!#REF!</definedName>
    <definedName name="comm">[5]Parameters!#REF!</definedName>
    <definedName name="Composite_Indirect_Rates_Year_1">[15]INDIRECTS!$T$3:$Y$15</definedName>
    <definedName name="Composite_Indirect_Rates_Year_2">[15]INDIRECTS!#REF!</definedName>
    <definedName name="Composite_Indirect_Rates_Year_3">[15]INDIRECTS!#REF!</definedName>
    <definedName name="Composite_Indirect_Rates_Year_4">[15]INDIRECTS!#REF!</definedName>
    <definedName name="Composite_Indirect_Rates_Year_5">[15]INDIRECTS!#REF!</definedName>
    <definedName name="COMSO" hidden="1">{#N/A,#N/A,FALSE,"Proposal"}</definedName>
    <definedName name="confperdiem">#REF!</definedName>
    <definedName name="Connscenario">'[21]Summary Budget'!$O$12:$V$12</definedName>
    <definedName name="Connscenariodata">'[21]Summary Budget'!$O$12:$V$13</definedName>
    <definedName name="Cons">[10]RATES!#REF!</definedName>
    <definedName name="ConsolidatedOld">#REF!</definedName>
    <definedName name="CONST">#REF!</definedName>
    <definedName name="CONSULT">#N/A</definedName>
    <definedName name="consumables">[12]Sheet1!$C$42</definedName>
    <definedName name="COOPERATIVE_LEAGUE_OF_THE_USA">#REF!</definedName>
    <definedName name="coptrip">[5]Parameters!$D$27</definedName>
    <definedName name="coptriplength">[5]Parameters!$D$28</definedName>
    <definedName name="Cost_Elements">[15]INDIRECTS!$T$2:$Y$2</definedName>
    <definedName name="COSTS">#N/A</definedName>
    <definedName name="COUNTRY">#N/A</definedName>
    <definedName name="countryinf">#REF!</definedName>
    <definedName name="cts">[5]Parameters!$D$63</definedName>
    <definedName name="currency2">#REF!</definedName>
    <definedName name="CurrencyCode">#REF!</definedName>
    <definedName name="Cut">#REF!</definedName>
    <definedName name="DAI">#N/A</definedName>
    <definedName name="daiInd">1.4*1.5*1.09</definedName>
    <definedName name="danger">[7]Parameters!$B$522</definedName>
    <definedName name="dangerpay">[5]Parameters!$D$57</definedName>
    <definedName name="Dartotalpd">[17]Parameters!$B$29</definedName>
    <definedName name="DATA">#REF!</definedName>
    <definedName name="_xlnm.Database">#REF!</definedName>
    <definedName name="dataI3R">#REF!</definedName>
    <definedName name="Date">#REF!</definedName>
    <definedName name="Days">[10]RATES!#REF!</definedName>
    <definedName name="daysinKabul">[7]Parameters!$B$512</definedName>
    <definedName name="daysinPeshawar">[7]Parameters!$B$514</definedName>
    <definedName name="daysinTravel">[7]Parameters!$B$515</definedName>
    <definedName name="daysoutKabul">[7]Parameters!$B$513</definedName>
    <definedName name="dayspertrip">#REF!</definedName>
    <definedName name="dba">[5]Parameters!$D$16</definedName>
    <definedName name="ddd">'[22]Data-in process'!$C$2:$K$60</definedName>
    <definedName name="dereje">'[3]Detailed Budget-SAVE'!#REF!</definedName>
    <definedName name="Dereje_123">#REF!</definedName>
    <definedName name="DETAIL">#REF!</definedName>
    <definedName name="DFTY" localSheetId="3" hidden="1">{"PAGE1",#N/A,FALSE,"CPFFMSTR";"PAGE2",#N/A,FALSE,"CPFFMSTR"}</definedName>
    <definedName name="DFTY" localSheetId="2" hidden="1">{"PAGE1",#N/A,FALSE,"CPFFMSTR";"PAGE2",#N/A,FALSE,"CPFFMSTR"}</definedName>
    <definedName name="DFTY" localSheetId="1" hidden="1">{"PAGE1",#N/A,FALSE,"CPFFMSTR";"PAGE2",#N/A,FALSE,"CPFFMSTR"}</definedName>
    <definedName name="DFTY" hidden="1">{"PAGE1",#N/A,FALSE,"CPFFMSTR";"PAGE2",#N/A,FALSE,"CPFFMSTR"}</definedName>
    <definedName name="differential">[23]formulas!#REF!</definedName>
    <definedName name="Dinominator">#REF!</definedName>
    <definedName name="discCCN">0.77</definedName>
    <definedName name="discCCNLT">(1-0)</definedName>
    <definedName name="discCCNst">(1-0.75)</definedName>
    <definedName name="discExpat">0.15</definedName>
    <definedName name="DON">#N/A</definedName>
    <definedName name="dpt">#REF!</definedName>
    <definedName name="dsfa" localSheetId="3" hidden="1">{"PAGE1",#N/A,FALSE,"CPFFMSTR";"PAGE2",#N/A,FALSE,"CPFFMSTR"}</definedName>
    <definedName name="dsfa" localSheetId="2" hidden="1">{"PAGE1",#N/A,FALSE,"CPFFMSTR";"PAGE2",#N/A,FALSE,"CPFFMSTR"}</definedName>
    <definedName name="dsfa" localSheetId="1" hidden="1">{"PAGE1",#N/A,FALSE,"CPFFMSTR";"PAGE2",#N/A,FALSE,"CPFFMSTR"}</definedName>
    <definedName name="dsfa" hidden="1">{"PAGE1",#N/A,FALSE,"CPFFMSTR";"PAGE2",#N/A,FALSE,"CPFFMSTR"}</definedName>
    <definedName name="dtys" localSheetId="3" hidden="1">{"PAGE1",#N/A,FALSE,"CPFFMSTR";"PAGE2",#N/A,FALSE,"CPFFMSTR"}</definedName>
    <definedName name="dtys" localSheetId="2" hidden="1">{"PAGE1",#N/A,FALSE,"CPFFMSTR";"PAGE2",#N/A,FALSE,"CPFFMSTR"}</definedName>
    <definedName name="dtys" localSheetId="1" hidden="1">{"PAGE1",#N/A,FALSE,"CPFFMSTR";"PAGE2",#N/A,FALSE,"CPFFMSTR"}</definedName>
    <definedName name="dtys" hidden="1">{"PAGE1",#N/A,FALSE,"CPFFMSTR";"PAGE2",#N/A,FALSE,"CPFFMSTR"}</definedName>
    <definedName name="eafo" localSheetId="3" hidden="1">{"ACC_Cars_125K_PA",#N/A,FALSE,"ACC Cars Co1 125K ";"ACC_Cars_125K_Prop",#N/A,FALSE,"ACC Cars Co1 125K "}</definedName>
    <definedName name="eafo" localSheetId="2" hidden="1">{"ACC_Cars_125K_PA",#N/A,FALSE,"ACC Cars Co1 125K ";"ACC_Cars_125K_Prop",#N/A,FALSE,"ACC Cars Co1 125K "}</definedName>
    <definedName name="eafo" localSheetId="1" hidden="1">{"ACC_Cars_125K_PA",#N/A,FALSE,"ACC Cars Co1 125K ";"ACC_Cars_125K_Prop",#N/A,FALSE,"ACC Cars Co1 125K "}</definedName>
    <definedName name="eafo" hidden="1">{"ACC_Cars_125K_PA",#N/A,FALSE,"ACC Cars Co1 125K ";"ACC_Cars_125K_Prop",#N/A,FALSE,"ACC Cars Co1 125K "}</definedName>
    <definedName name="eafo1" localSheetId="3" hidden="1">{"ACC_Cars_400K_PA",#N/A,FALSE,"ACC Cars Co1 400K";"ACC_Cars_400K_Prop",#N/A,FALSE,"ACC Cars Co1 400K"}</definedName>
    <definedName name="eafo1" localSheetId="2" hidden="1">{"ACC_Cars_400K_PA",#N/A,FALSE,"ACC Cars Co1 400K";"ACC_Cars_400K_Prop",#N/A,FALSE,"ACC Cars Co1 400K"}</definedName>
    <definedName name="eafo1" localSheetId="1" hidden="1">{"ACC_Cars_400K_PA",#N/A,FALSE,"ACC Cars Co1 400K";"ACC_Cars_400K_Prop",#N/A,FALSE,"ACC Cars Co1 400K"}</definedName>
    <definedName name="eafo1" hidden="1">{"ACC_Cars_400K_PA",#N/A,FALSE,"ACC Cars Co1 400K";"ACC_Cars_400K_Prop",#N/A,FALSE,"ACC Cars Co1 400K"}</definedName>
    <definedName name="eafo10" localSheetId="3" hidden="1">{"PearsonCo1_Prop",#N/A,FALSE,"Pearsons Task Co1";"PearsonCo1_PA",#N/A,FALSE,"Pearsons Task Co1"}</definedName>
    <definedName name="eafo10" localSheetId="2" hidden="1">{"PearsonCo1_Prop",#N/A,FALSE,"Pearsons Task Co1";"PearsonCo1_PA",#N/A,FALSE,"Pearsons Task Co1"}</definedName>
    <definedName name="eafo10" localSheetId="1" hidden="1">{"PearsonCo1_Prop",#N/A,FALSE,"Pearsons Task Co1";"PearsonCo1_PA",#N/A,FALSE,"Pearsons Task Co1"}</definedName>
    <definedName name="eafo10" hidden="1">{"PearsonCo1_Prop",#N/A,FALSE,"Pearsons Task Co1";"PearsonCo1_PA",#N/A,FALSE,"Pearsons Task Co1"}</definedName>
    <definedName name="eafo11" localSheetId="3" hidden="1">{"PearsonCo5_Prop",#N/A,FALSE,"Pearsons Task Co5";"PearsonCo5_PA",#N/A,FALSE,"Pearsons Task Co5"}</definedName>
    <definedName name="eafo11" localSheetId="2" hidden="1">{"PearsonCo5_Prop",#N/A,FALSE,"Pearsons Task Co5";"PearsonCo5_PA",#N/A,FALSE,"Pearsons Task Co5"}</definedName>
    <definedName name="eafo11" localSheetId="1" hidden="1">{"PearsonCo5_Prop",#N/A,FALSE,"Pearsons Task Co5";"PearsonCo5_PA",#N/A,FALSE,"Pearsons Task Co5"}</definedName>
    <definedName name="eafo11" hidden="1">{"PearsonCo5_Prop",#N/A,FALSE,"Pearsons Task Co5";"PearsonCo5_PA",#N/A,FALSE,"Pearsons Task Co5"}</definedName>
    <definedName name="eafo12" localSheetId="3" hidden="1">{"Seal Team J6 Sum",#N/A,FALSE,"Seal Team Summary";"Seal Team J6",#N/A,FALSE,"Seal Team ";"Seal Team ODC J6",#N/A,FALSE,"Seal Team ODCs";"Seal Team Trvl J6",#N/A,FALSE," Seal Team Trvl"}</definedName>
    <definedName name="eafo12" localSheetId="2" hidden="1">{"Seal Team J6 Sum",#N/A,FALSE,"Seal Team Summary";"Seal Team J6",#N/A,FALSE,"Seal Team ";"Seal Team ODC J6",#N/A,FALSE,"Seal Team ODCs";"Seal Team Trvl J6",#N/A,FALSE," Seal Team Trvl"}</definedName>
    <definedName name="eafo12" localSheetId="1" hidden="1">{"Seal Team J6 Sum",#N/A,FALSE,"Seal Team Summary";"Seal Team J6",#N/A,FALSE,"Seal Team ";"Seal Team ODC J6",#N/A,FALSE,"Seal Team ODCs";"Seal Team Trvl J6",#N/A,FALSE," Seal Team Trvl"}</definedName>
    <definedName name="eafo12" hidden="1">{"Seal Team J6 Sum",#N/A,FALSE,"Seal Team Summary";"Seal Team J6",#N/A,FALSE,"Seal Team ";"Seal Team ODC J6",#N/A,FALSE,"Seal Team ODCs";"Seal Team Trvl J6",#N/A,FALSE," Seal Team Trvl"}</definedName>
    <definedName name="eafo15" localSheetId="3" hidden="1">{"ACC_Cars_125K_PA",#N/A,FALSE,"ACC Cars Co1 125K ";"ACC_Cars_125K_Prop",#N/A,FALSE,"ACC Cars Co1 125K "}</definedName>
    <definedName name="eafo15" localSheetId="2" hidden="1">{"ACC_Cars_125K_PA",#N/A,FALSE,"ACC Cars Co1 125K ";"ACC_Cars_125K_Prop",#N/A,FALSE,"ACC Cars Co1 125K "}</definedName>
    <definedName name="eafo15" localSheetId="1" hidden="1">{"ACC_Cars_125K_PA",#N/A,FALSE,"ACC Cars Co1 125K ";"ACC_Cars_125K_Prop",#N/A,FALSE,"ACC Cars Co1 125K "}</definedName>
    <definedName name="eafo15" hidden="1">{"ACC_Cars_125K_PA",#N/A,FALSE,"ACC Cars Co1 125K ";"ACC_Cars_125K_Prop",#N/A,FALSE,"ACC Cars Co1 125K "}</definedName>
    <definedName name="eafo16" localSheetId="3" hidden="1">{"ACC_Cars_400K_PA",#N/A,FALSE,"ACC Cars Co1 400K";"ACC_Cars_400K_Prop",#N/A,FALSE,"ACC Cars Co1 400K"}</definedName>
    <definedName name="eafo16" localSheetId="2" hidden="1">{"ACC_Cars_400K_PA",#N/A,FALSE,"ACC Cars Co1 400K";"ACC_Cars_400K_Prop",#N/A,FALSE,"ACC Cars Co1 400K"}</definedName>
    <definedName name="eafo16" localSheetId="1" hidden="1">{"ACC_Cars_400K_PA",#N/A,FALSE,"ACC Cars Co1 400K";"ACC_Cars_400K_Prop",#N/A,FALSE,"ACC Cars Co1 400K"}</definedName>
    <definedName name="eafo16" hidden="1">{"ACC_Cars_400K_PA",#N/A,FALSE,"ACC Cars Co1 400K";"ACC_Cars_400K_Prop",#N/A,FALSE,"ACC Cars Co1 400K"}</definedName>
    <definedName name="eafo17" localSheetId="3" hidden="1">{"PAGE1",#N/A,FALSE,"ACC_CARS Travel 125K";"PAGE2",#N/A,FALSE,"ACC_CARS Travel 125K"}</definedName>
    <definedName name="eafo17" localSheetId="2" hidden="1">{"PAGE1",#N/A,FALSE,"ACC_CARS Travel 125K";"PAGE2",#N/A,FALSE,"ACC_CARS Travel 125K"}</definedName>
    <definedName name="eafo17" localSheetId="1" hidden="1">{"PAGE1",#N/A,FALSE,"ACC_CARS Travel 125K";"PAGE2",#N/A,FALSE,"ACC_CARS Travel 125K"}</definedName>
    <definedName name="eafo17" hidden="1">{"PAGE1",#N/A,FALSE,"ACC_CARS Travel 125K";"PAGE2",#N/A,FALSE,"ACC_CARS Travel 125K"}</definedName>
    <definedName name="eafo18" localSheetId="3" hidden="1">{"Page1",#N/A,FALSE,"ACC_CARS Travel 400K";"Page2",#N/A,FALSE,"ACC_CARS Travel 400K"}</definedName>
    <definedName name="eafo18" localSheetId="2" hidden="1">{"Page1",#N/A,FALSE,"ACC_CARS Travel 400K";"Page2",#N/A,FALSE,"ACC_CARS Travel 400K"}</definedName>
    <definedName name="eafo18" localSheetId="1" hidden="1">{"Page1",#N/A,FALSE,"ACC_CARS Travel 400K";"Page2",#N/A,FALSE,"ACC_CARS Travel 400K"}</definedName>
    <definedName name="eafo18" hidden="1">{"Page1",#N/A,FALSE,"ACC_CARS Travel 400K";"Page2",#N/A,FALSE,"ACC_CARS Travel 400K"}</definedName>
    <definedName name="eafo19" localSheetId="3" hidden="1">{"Pre_CCB",#N/A,FALSE,"Pre CCB Pkg ";"CCB_Memb_Notbk",#N/A,FALSE,"CCB_Memb_Notebk";"CCB_Handouts",#N/A,FALSE,"Handouts";"JDISS_Brochure",#N/A,FALSE,"JDISS_Brochure";"JDISS_Minutes",#N/A,FALSE,"JDISS_Minutes";"Total_JDISS",#N/A,FALSE,"Total JDISS"}</definedName>
    <definedName name="eafo19" localSheetId="2" hidden="1">{"Pre_CCB",#N/A,FALSE,"Pre CCB Pkg ";"CCB_Memb_Notbk",#N/A,FALSE,"CCB_Memb_Notebk";"CCB_Handouts",#N/A,FALSE,"Handouts";"JDISS_Brochure",#N/A,FALSE,"JDISS_Brochure";"JDISS_Minutes",#N/A,FALSE,"JDISS_Minutes";"Total_JDISS",#N/A,FALSE,"Total JDISS"}</definedName>
    <definedName name="eafo19" localSheetId="1" hidden="1">{"Pre_CCB",#N/A,FALSE,"Pre CCB Pkg ";"CCB_Memb_Notbk",#N/A,FALSE,"CCB_Memb_Notebk";"CCB_Handouts",#N/A,FALSE,"Handouts";"JDISS_Brochure",#N/A,FALSE,"JDISS_Brochure";"JDISS_Minutes",#N/A,FALSE,"JDISS_Minutes";"Total_JDISS",#N/A,FALSE,"Total JDISS"}</definedName>
    <definedName name="eafo19" hidden="1">{"Pre_CCB",#N/A,FALSE,"Pre CCB Pkg ";"CCB_Memb_Notbk",#N/A,FALSE,"CCB_Memb_Notebk";"CCB_Handouts",#N/A,FALSE,"Handouts";"JDISS_Brochure",#N/A,FALSE,"JDISS_Brochure";"JDISS_Minutes",#N/A,FALSE,"JDISS_Minutes";"Total_JDISS",#N/A,FALSE,"Total JDISS"}</definedName>
    <definedName name="eafo2" localSheetId="3" hidden="1">{"PAGE1",#N/A,FALSE,"ACC_CARS Travel 125K";"PAGE2",#N/A,FALSE,"ACC_CARS Travel 125K"}</definedName>
    <definedName name="eafo2" localSheetId="2" hidden="1">{"PAGE1",#N/A,FALSE,"ACC_CARS Travel 125K";"PAGE2",#N/A,FALSE,"ACC_CARS Travel 125K"}</definedName>
    <definedName name="eafo2" localSheetId="1" hidden="1">{"PAGE1",#N/A,FALSE,"ACC_CARS Travel 125K";"PAGE2",#N/A,FALSE,"ACC_CARS Travel 125K"}</definedName>
    <definedName name="eafo2" hidden="1">{"PAGE1",#N/A,FALSE,"ACC_CARS Travel 125K";"PAGE2",#N/A,FALSE,"ACC_CARS Travel 125K"}</definedName>
    <definedName name="eafo20" localSheetId="3" hidden="1">{"DolanCo1_PA",#N/A,FALSE,"Tina Dolan";"DolanCo1_Prop",#N/A,FALSE,"Tina Dolan"}</definedName>
    <definedName name="eafo20" localSheetId="2" hidden="1">{"DolanCo1_PA",#N/A,FALSE,"Tina Dolan";"DolanCo1_Prop",#N/A,FALSE,"Tina Dolan"}</definedName>
    <definedName name="eafo20" localSheetId="1" hidden="1">{"DolanCo1_PA",#N/A,FALSE,"Tina Dolan";"DolanCo1_Prop",#N/A,FALSE,"Tina Dolan"}</definedName>
    <definedName name="eafo20" hidden="1">{"DolanCo1_PA",#N/A,FALSE,"Tina Dolan";"DolanCo1_Prop",#N/A,FALSE,"Tina Dolan"}</definedName>
    <definedName name="eafo21" localSheetId="3" hidden="1">{"Prop_350K",#N/A,FALSE,"Ebron-350K";"PA_350K",#N/A,FALSE,"Ebron-350K";"Ebron350KTrvl",#N/A,FALSE,"Ebrons Travel 350k"}</definedName>
    <definedName name="eafo21" localSheetId="2" hidden="1">{"Prop_350K",#N/A,FALSE,"Ebron-350K";"PA_350K",#N/A,FALSE,"Ebron-350K";"Ebron350KTrvl",#N/A,FALSE,"Ebrons Travel 350k"}</definedName>
    <definedName name="eafo21" localSheetId="1" hidden="1">{"Prop_350K",#N/A,FALSE,"Ebron-350K";"PA_350K",#N/A,FALSE,"Ebron-350K";"Ebron350KTrvl",#N/A,FALSE,"Ebrons Travel 350k"}</definedName>
    <definedName name="eafo21" hidden="1">{"Prop_350K",#N/A,FALSE,"Ebron-350K";"PA_350K",#N/A,FALSE,"Ebron-350K";"Ebron350KTrvl",#N/A,FALSE,"Ebrons Travel 350k"}</definedName>
    <definedName name="eafo22" localSheetId="3" hidden="1">{"EbronCo1_PA",#N/A,FALSE,"Ebrons Task Co1";"EbronCo1_Prop",#N/A,FALSE,"Ebrons Task Co1";"Ebron316KTrvl",#N/A,FALSE,"Ebrons Travel 316k"}</definedName>
    <definedName name="eafo22" localSheetId="2" hidden="1">{"EbronCo1_PA",#N/A,FALSE,"Ebrons Task Co1";"EbronCo1_Prop",#N/A,FALSE,"Ebrons Task Co1";"Ebron316KTrvl",#N/A,FALSE,"Ebrons Travel 316k"}</definedName>
    <definedName name="eafo22" localSheetId="1" hidden="1">{"EbronCo1_PA",#N/A,FALSE,"Ebrons Task Co1";"EbronCo1_Prop",#N/A,FALSE,"Ebrons Task Co1";"Ebron316KTrvl",#N/A,FALSE,"Ebrons Travel 316k"}</definedName>
    <definedName name="eafo22" hidden="1">{"EbronCo1_PA",#N/A,FALSE,"Ebrons Task Co1";"EbronCo1_Prop",#N/A,FALSE,"Ebrons Task Co1";"Ebron316KTrvl",#N/A,FALSE,"Ebrons Travel 316k"}</definedName>
    <definedName name="eafo23" localSheetId="3" hidden="1">{"EbronCo5_PA",#N/A,FALSE,"Ebrons Task Co5";"EbronCo5_Prop",#N/A,FALSE,"Ebrons Task Co5"}</definedName>
    <definedName name="eafo23" localSheetId="2" hidden="1">{"EbronCo5_PA",#N/A,FALSE,"Ebrons Task Co5";"EbronCo5_Prop",#N/A,FALSE,"Ebrons Task Co5"}</definedName>
    <definedName name="eafo23" localSheetId="1" hidden="1">{"EbronCo5_PA",#N/A,FALSE,"Ebrons Task Co5";"EbronCo5_Prop",#N/A,FALSE,"Ebrons Task Co5"}</definedName>
    <definedName name="eafo23" hidden="1">{"EbronCo5_PA",#N/A,FALSE,"Ebrons Task Co5";"EbronCo5_Prop",#N/A,FALSE,"Ebrons Task Co5"}</definedName>
    <definedName name="eafo24" localSheetId="3" hidden="1">{"JDISS_Co1",#N/A,FALSE,"JDISS_Co1";"JDISSCo1_PA",#N/A,FALSE,"JDISS_Co1"}</definedName>
    <definedName name="eafo24" localSheetId="2" hidden="1">{"JDISS_Co1",#N/A,FALSE,"JDISS_Co1";"JDISSCo1_PA",#N/A,FALSE,"JDISS_Co1"}</definedName>
    <definedName name="eafo24" localSheetId="1" hidden="1">{"JDISS_Co1",#N/A,FALSE,"JDISS_Co1";"JDISSCo1_PA",#N/A,FALSE,"JDISS_Co1"}</definedName>
    <definedName name="eafo24" hidden="1">{"JDISS_Co1",#N/A,FALSE,"JDISS_Co1";"JDISSCo1_PA",#N/A,FALSE,"JDISS_Co1"}</definedName>
    <definedName name="eafo26" localSheetId="3" hidden="1">{"PearsonCo5_Prop",#N/A,FALSE,"Pearsons Task Co5";"PearsonCo5_PA",#N/A,FALSE,"Pearsons Task Co5"}</definedName>
    <definedName name="eafo26" localSheetId="2" hidden="1">{"PearsonCo5_Prop",#N/A,FALSE,"Pearsons Task Co5";"PearsonCo5_PA",#N/A,FALSE,"Pearsons Task Co5"}</definedName>
    <definedName name="eafo26" localSheetId="1" hidden="1">{"PearsonCo5_Prop",#N/A,FALSE,"Pearsons Task Co5";"PearsonCo5_PA",#N/A,FALSE,"Pearsons Task Co5"}</definedName>
    <definedName name="eafo26" hidden="1">{"PearsonCo5_Prop",#N/A,FALSE,"Pearsons Task Co5";"PearsonCo5_PA",#N/A,FALSE,"Pearsons Task Co5"}</definedName>
    <definedName name="eafo27" localSheetId="3" hidden="1">{"Seal Team J6 Sum",#N/A,FALSE,"Seal Team Summary";"Seal Team J6",#N/A,FALSE,"Seal Team ";"Seal Team ODC J6",#N/A,FALSE,"Seal Team ODCs";"Seal Team Trvl J6",#N/A,FALSE," Seal Team Trvl"}</definedName>
    <definedName name="eafo27" localSheetId="2" hidden="1">{"Seal Team J6 Sum",#N/A,FALSE,"Seal Team Summary";"Seal Team J6",#N/A,FALSE,"Seal Team ";"Seal Team ODC J6",#N/A,FALSE,"Seal Team ODCs";"Seal Team Trvl J6",#N/A,FALSE," Seal Team Trvl"}</definedName>
    <definedName name="eafo27" localSheetId="1" hidden="1">{"Seal Team J6 Sum",#N/A,FALSE,"Seal Team Summary";"Seal Team J6",#N/A,FALSE,"Seal Team ";"Seal Team ODC J6",#N/A,FALSE,"Seal Team ODCs";"Seal Team Trvl J6",#N/A,FALSE," Seal Team Trvl"}</definedName>
    <definedName name="eafo27" hidden="1">{"Seal Team J6 Sum",#N/A,FALSE,"Seal Team Summary";"Seal Team J6",#N/A,FALSE,"Seal Team ";"Seal Team ODC J6",#N/A,FALSE,"Seal Team ODCs";"Seal Team Trvl J6",#N/A,FALSE," Seal Team Trvl"}</definedName>
    <definedName name="eafo3" localSheetId="3" hidden="1">{"Page1",#N/A,FALSE,"ACC_CARS Travel 400K";"Page2",#N/A,FALSE,"ACC_CARS Travel 400K"}</definedName>
    <definedName name="eafo3" localSheetId="2" hidden="1">{"Page1",#N/A,FALSE,"ACC_CARS Travel 400K";"Page2",#N/A,FALSE,"ACC_CARS Travel 400K"}</definedName>
    <definedName name="eafo3" localSheetId="1" hidden="1">{"Page1",#N/A,FALSE,"ACC_CARS Travel 400K";"Page2",#N/A,FALSE,"ACC_CARS Travel 400K"}</definedName>
    <definedName name="eafo3" hidden="1">{"Page1",#N/A,FALSE,"ACC_CARS Travel 400K";"Page2",#N/A,FALSE,"ACC_CARS Travel 400K"}</definedName>
    <definedName name="eafo4" localSheetId="3" hidden="1">{"Pre_CCB",#N/A,FALSE,"Pre CCB Pkg ";"CCB_Memb_Notbk",#N/A,FALSE,"CCB_Memb_Notebk";"CCB_Handouts",#N/A,FALSE,"Handouts";"JDISS_Brochure",#N/A,FALSE,"JDISS_Brochure";"JDISS_Minutes",#N/A,FALSE,"JDISS_Minutes";"Total_JDISS",#N/A,FALSE,"Total JDISS"}</definedName>
    <definedName name="eafo4" localSheetId="2" hidden="1">{"Pre_CCB",#N/A,FALSE,"Pre CCB Pkg ";"CCB_Memb_Notbk",#N/A,FALSE,"CCB_Memb_Notebk";"CCB_Handouts",#N/A,FALSE,"Handouts";"JDISS_Brochure",#N/A,FALSE,"JDISS_Brochure";"JDISS_Minutes",#N/A,FALSE,"JDISS_Minutes";"Total_JDISS",#N/A,FALSE,"Total JDISS"}</definedName>
    <definedName name="eafo4" localSheetId="1" hidden="1">{"Pre_CCB",#N/A,FALSE,"Pre CCB Pkg ";"CCB_Memb_Notbk",#N/A,FALSE,"CCB_Memb_Notebk";"CCB_Handouts",#N/A,FALSE,"Handouts";"JDISS_Brochure",#N/A,FALSE,"JDISS_Brochure";"JDISS_Minutes",#N/A,FALSE,"JDISS_Minutes";"Total_JDISS",#N/A,FALSE,"Total JDISS"}</definedName>
    <definedName name="eafo4" hidden="1">{"Pre_CCB",#N/A,FALSE,"Pre CCB Pkg ";"CCB_Memb_Notbk",#N/A,FALSE,"CCB_Memb_Notebk";"CCB_Handouts",#N/A,FALSE,"Handouts";"JDISS_Brochure",#N/A,FALSE,"JDISS_Brochure";"JDISS_Minutes",#N/A,FALSE,"JDISS_Minutes";"Total_JDISS",#N/A,FALSE,"Total JDISS"}</definedName>
    <definedName name="eafo5" localSheetId="3" hidden="1">{"DolanCo1_PA",#N/A,FALSE,"Tina Dolan";"DolanCo1_Prop",#N/A,FALSE,"Tina Dolan"}</definedName>
    <definedName name="eafo5" localSheetId="2" hidden="1">{"DolanCo1_PA",#N/A,FALSE,"Tina Dolan";"DolanCo1_Prop",#N/A,FALSE,"Tina Dolan"}</definedName>
    <definedName name="eafo5" localSheetId="1" hidden="1">{"DolanCo1_PA",#N/A,FALSE,"Tina Dolan";"DolanCo1_Prop",#N/A,FALSE,"Tina Dolan"}</definedName>
    <definedName name="eafo5" hidden="1">{"DolanCo1_PA",#N/A,FALSE,"Tina Dolan";"DolanCo1_Prop",#N/A,FALSE,"Tina Dolan"}</definedName>
    <definedName name="eafo6" localSheetId="3" hidden="1">{"Prop_350K",#N/A,FALSE,"Ebron-350K";"PA_350K",#N/A,FALSE,"Ebron-350K";"Ebron350KTrvl",#N/A,FALSE,"Ebrons Travel 350k"}</definedName>
    <definedName name="eafo6" localSheetId="2" hidden="1">{"Prop_350K",#N/A,FALSE,"Ebron-350K";"PA_350K",#N/A,FALSE,"Ebron-350K";"Ebron350KTrvl",#N/A,FALSE,"Ebrons Travel 350k"}</definedName>
    <definedName name="eafo6" localSheetId="1" hidden="1">{"Prop_350K",#N/A,FALSE,"Ebron-350K";"PA_350K",#N/A,FALSE,"Ebron-350K";"Ebron350KTrvl",#N/A,FALSE,"Ebrons Travel 350k"}</definedName>
    <definedName name="eafo6" hidden="1">{"Prop_350K",#N/A,FALSE,"Ebron-350K";"PA_350K",#N/A,FALSE,"Ebron-350K";"Ebron350KTrvl",#N/A,FALSE,"Ebrons Travel 350k"}</definedName>
    <definedName name="eafo7" localSheetId="3" hidden="1">{"EbronCo1_PA",#N/A,FALSE,"Ebrons Task Co1";"EbronCo1_Prop",#N/A,FALSE,"Ebrons Task Co1";"Ebron316KTrvl",#N/A,FALSE,"Ebrons Travel 316k"}</definedName>
    <definedName name="eafo7" localSheetId="2" hidden="1">{"EbronCo1_PA",#N/A,FALSE,"Ebrons Task Co1";"EbronCo1_Prop",#N/A,FALSE,"Ebrons Task Co1";"Ebron316KTrvl",#N/A,FALSE,"Ebrons Travel 316k"}</definedName>
    <definedName name="eafo7" localSheetId="1" hidden="1">{"EbronCo1_PA",#N/A,FALSE,"Ebrons Task Co1";"EbronCo1_Prop",#N/A,FALSE,"Ebrons Task Co1";"Ebron316KTrvl",#N/A,FALSE,"Ebrons Travel 316k"}</definedName>
    <definedName name="eafo7" hidden="1">{"EbronCo1_PA",#N/A,FALSE,"Ebrons Task Co1";"EbronCo1_Prop",#N/A,FALSE,"Ebrons Task Co1";"Ebron316KTrvl",#N/A,FALSE,"Ebrons Travel 316k"}</definedName>
    <definedName name="eafo8" localSheetId="3" hidden="1">{"EbronCo5_PA",#N/A,FALSE,"Ebrons Task Co5";"EbronCo5_Prop",#N/A,FALSE,"Ebrons Task Co5"}</definedName>
    <definedName name="eafo8" localSheetId="2" hidden="1">{"EbronCo5_PA",#N/A,FALSE,"Ebrons Task Co5";"EbronCo5_Prop",#N/A,FALSE,"Ebrons Task Co5"}</definedName>
    <definedName name="eafo8" localSheetId="1" hidden="1">{"EbronCo5_PA",#N/A,FALSE,"Ebrons Task Co5";"EbronCo5_Prop",#N/A,FALSE,"Ebrons Task Co5"}</definedName>
    <definedName name="eafo8" hidden="1">{"EbronCo5_PA",#N/A,FALSE,"Ebrons Task Co5";"EbronCo5_Prop",#N/A,FALSE,"Ebrons Task Co5"}</definedName>
    <definedName name="eafo9" localSheetId="3" hidden="1">{"JDISS_Co1",#N/A,FALSE,"JDISS_Co1";"JDISSCo1_PA",#N/A,FALSE,"JDISS_Co1"}</definedName>
    <definedName name="eafo9" localSheetId="2" hidden="1">{"JDISS_Co1",#N/A,FALSE,"JDISS_Co1";"JDISSCo1_PA",#N/A,FALSE,"JDISS_Co1"}</definedName>
    <definedName name="eafo9" localSheetId="1" hidden="1">{"JDISS_Co1",#N/A,FALSE,"JDISS_Co1";"JDISSCo1_PA",#N/A,FALSE,"JDISS_Co1"}</definedName>
    <definedName name="eafo9" hidden="1">{"JDISS_Co1",#N/A,FALSE,"JDISS_Co1";"JDISSCo1_PA",#N/A,FALSE,"JDISS_Co1"}</definedName>
    <definedName name="earo25" localSheetId="3" hidden="1">{"PearsonCo1_Prop",#N/A,FALSE,"Pearsons Task Co1";"PearsonCo1_PA",#N/A,FALSE,"Pearsons Task Co1"}</definedName>
    <definedName name="earo25" localSheetId="2" hidden="1">{"PearsonCo1_Prop",#N/A,FALSE,"Pearsons Task Co1";"PearsonCo1_PA",#N/A,FALSE,"Pearsons Task Co1"}</definedName>
    <definedName name="earo25" localSheetId="1" hidden="1">{"PearsonCo1_Prop",#N/A,FALSE,"Pearsons Task Co1";"PearsonCo1_PA",#N/A,FALSE,"Pearsons Task Co1"}</definedName>
    <definedName name="earo25" hidden="1">{"PearsonCo1_Prop",#N/A,FALSE,"Pearsons Task Co1";"PearsonCo1_PA",#N/A,FALSE,"Pearsons Task Co1"}</definedName>
    <definedName name="ed6_8">[7]Parameters!$B$526</definedName>
    <definedName name="ed9_12">[7]Parameters!$B$527</definedName>
    <definedName name="edk_5">[7]Parameters!$B$525</definedName>
    <definedName name="EETYPE">#REF!</definedName>
    <definedName name="EEwithAmounts">#REF!</definedName>
    <definedName name="EMPLOYEECURRENTSTATUS">#REF!</definedName>
    <definedName name="END">#N/A</definedName>
    <definedName name="eras" localSheetId="3" hidden="1">{"PAGE1",#N/A,FALSE,"CPFFMSTR";"PAGE2",#N/A,FALSE,"CPFFMSTR"}</definedName>
    <definedName name="eras" localSheetId="2" hidden="1">{"PAGE1",#N/A,FALSE,"CPFFMSTR";"PAGE2",#N/A,FALSE,"CPFFMSTR"}</definedName>
    <definedName name="eras" localSheetId="1" hidden="1">{"PAGE1",#N/A,FALSE,"CPFFMSTR";"PAGE2",#N/A,FALSE,"CPFFMSTR"}</definedName>
    <definedName name="eras" hidden="1">{"PAGE1",#N/A,FALSE,"CPFFMSTR";"PAGE2",#N/A,FALSE,"CPFFMSTR"}</definedName>
    <definedName name="erwe" localSheetId="3" hidden="1">{"PAGE1",#N/A,FALSE,"CPFFMSTR";"PAGE2",#N/A,FALSE,"CPFFMSTR"}</definedName>
    <definedName name="erwe" localSheetId="2" hidden="1">{"PAGE1",#N/A,FALSE,"CPFFMSTR";"PAGE2",#N/A,FALSE,"CPFFMSTR"}</definedName>
    <definedName name="erwe" localSheetId="1" hidden="1">{"PAGE1",#N/A,FALSE,"CPFFMSTR";"PAGE2",#N/A,FALSE,"CPFFMSTR"}</definedName>
    <definedName name="erwe" hidden="1">{"PAGE1",#N/A,FALSE,"CPFFMSTR";"PAGE2",#N/A,FALSE,"CPFFMSTR"}</definedName>
    <definedName name="esc">0.035</definedName>
    <definedName name="ETHNICID">#REF!</definedName>
    <definedName name="EXC">#REF!</definedName>
    <definedName name="exch">[5]Parameters!$D$19</definedName>
    <definedName name="Exchange">#REF!</definedName>
    <definedName name="ExchangeRate">#REF!</definedName>
    <definedName name="Expat_Discount">#REF!</definedName>
    <definedName name="Expat_Fringe">#REF!</definedName>
    <definedName name="expatsalinc">[12]Sheet1!$C$7</definedName>
    <definedName name="expatsttasal">[12]Sheet1!$C$29</definedName>
    <definedName name="Expense">'[24]Drp Down Menu lists '!$B$1:$B$10</definedName>
    <definedName name="fasdf" localSheetId="3" hidden="1">{"PAGE1",#N/A,FALSE,"CPFFMSTR";"PAGE2",#N/A,FALSE,"CPFFMSTR"}</definedName>
    <definedName name="fasdf" localSheetId="2" hidden="1">{"PAGE1",#N/A,FALSE,"CPFFMSTR";"PAGE2",#N/A,FALSE,"CPFFMSTR"}</definedName>
    <definedName name="fasdf" localSheetId="1" hidden="1">{"PAGE1",#N/A,FALSE,"CPFFMSTR";"PAGE2",#N/A,FALSE,"CPFFMSTR"}</definedName>
    <definedName name="fasdf" hidden="1">{"PAGE1",#N/A,FALSE,"CPFFMSTR";"PAGE2",#N/A,FALSE,"CPFFMSTR"}</definedName>
    <definedName name="fasfas" hidden="1">[2]IPA!#REF!</definedName>
    <definedName name="FB">#REF!</definedName>
    <definedName name="FB_T">#REF!</definedName>
    <definedName name="FCCM_GA">#REF!</definedName>
    <definedName name="FCCM_lab">#REF!</definedName>
    <definedName name="FCCM_MSE">#REF!</definedName>
    <definedName name="FCCM_Office">#REF!</definedName>
    <definedName name="FCCM_OfficeOther">#REF!</definedName>
    <definedName name="fdfdf" hidden="1">#REF!</definedName>
    <definedName name="fdfdfdfddfdfdfdf">#REF!</definedName>
    <definedName name="fdfdfdfdf">#REF!</definedName>
    <definedName name="fdfdfdfdfd" hidden="1">#REF!</definedName>
    <definedName name="FDRs">#REF!</definedName>
    <definedName name="FEDEX">#REF!</definedName>
    <definedName name="fee">[5]Parameters!$D$15</definedName>
    <definedName name="FGH" localSheetId="3" hidden="1">{"PAGE1",#N/A,FALSE,"CPFFMSTR";"PAGE2",#N/A,FALSE,"CPFFMSTR"}</definedName>
    <definedName name="FGH" localSheetId="2" hidden="1">{"PAGE1",#N/A,FALSE,"CPFFMSTR";"PAGE2",#N/A,FALSE,"CPFFMSTR"}</definedName>
    <definedName name="FGH" localSheetId="1" hidden="1">{"PAGE1",#N/A,FALSE,"CPFFMSTR";"PAGE2",#N/A,FALSE,"CPFFMSTR"}</definedName>
    <definedName name="FGH" hidden="1">{"PAGE1",#N/A,FALSE,"CPFFMSTR";"PAGE2",#N/A,FALSE,"CPFFMSTR"}</definedName>
    <definedName name="field_fringe">#REF!</definedName>
    <definedName name="fieldfringe">#REF!</definedName>
    <definedName name="Firms">#REF!</definedName>
    <definedName name="Fixed_Fee">#REF!</definedName>
    <definedName name="FMI">#N/A</definedName>
    <definedName name="fo">[25]Training!$N$3</definedName>
    <definedName name="fooh">[5]Parameters!$D$13</definedName>
    <definedName name="FORM">#REF!</definedName>
    <definedName name="FORM1">#REF!</definedName>
    <definedName name="FORM3">#REF!</definedName>
    <definedName name="FPMSA">#N/A</definedName>
    <definedName name="fr">[5]Parameters!$D$10</definedName>
    <definedName name="fringe">0.405</definedName>
    <definedName name="fringedir">[7]Parameters!$B$488</definedName>
    <definedName name="fsnmax">[5]Parameters!#REF!</definedName>
    <definedName name="FTE_All">#REF!</definedName>
    <definedName name="FTE_M">#REF!</definedName>
    <definedName name="FTE_Y">#REF!</definedName>
    <definedName name="FTE_Year1">#REF!</definedName>
    <definedName name="FTE_Year2">#REF!</definedName>
    <definedName name="FTE_Year3">#REF!</definedName>
    <definedName name="FTE_Year4">#REF!</definedName>
    <definedName name="FTE_Year5">#REF!</definedName>
    <definedName name="Full_time_Regular_Query">#REF!</definedName>
    <definedName name="FULLORPARTTIME">#REF!</definedName>
    <definedName name="g_a">#REF!</definedName>
    <definedName name="ga">[5]Parameters!$D$14</definedName>
    <definedName name="GandA_by_firm">#REF!</definedName>
    <definedName name="gandamult">[26]formulas!$B$6</definedName>
    <definedName name="GENDER">#REF!</definedName>
    <definedName name="ghghghtghg" hidden="1">#REF!</definedName>
    <definedName name="GR">'[19]Tx-Acc'!$D$2:$E$483</definedName>
    <definedName name="Grand_Total">'[27]Schedule Items-Labor'!#REF!</definedName>
    <definedName name="grantfee">0.02</definedName>
    <definedName name="GRP">#REF!</definedName>
    <definedName name="GSDFG" localSheetId="3" hidden="1">{"PAGE1",#N/A,FALSE,"CPFFMSTR";"PAGE2",#N/A,FALSE,"CPFFMSTR"}</definedName>
    <definedName name="GSDFG" localSheetId="2" hidden="1">{"PAGE1",#N/A,FALSE,"CPFFMSTR";"PAGE2",#N/A,FALSE,"CPFFMSTR"}</definedName>
    <definedName name="GSDFG" localSheetId="1" hidden="1">{"PAGE1",#N/A,FALSE,"CPFFMSTR";"PAGE2",#N/A,FALSE,"CPFFMSTR"}</definedName>
    <definedName name="GSDFG" hidden="1">{"PAGE1",#N/A,FALSE,"CPFFMSTR";"PAGE2",#N/A,FALSE,"CPFFMSTR"}</definedName>
    <definedName name="guard">[12]Sheet1!$C$46</definedName>
    <definedName name="guatemala">#REF!</definedName>
    <definedName name="HEAD">#REF!</definedName>
    <definedName name="heading">#N/A</definedName>
    <definedName name="health_insurance">[5]Parameters!$D$60</definedName>
    <definedName name="HGJ" localSheetId="3" hidden="1">{"PAGE1",#N/A,FALSE,"CPFFMSTR";"PAGE2",#N/A,FALSE,"CPFFMSTR"}</definedName>
    <definedName name="HGJ" localSheetId="2" hidden="1">{"PAGE1",#N/A,FALSE,"CPFFMSTR";"PAGE2",#N/A,FALSE,"CPFFMSTR"}</definedName>
    <definedName name="HGJ" localSheetId="1" hidden="1">{"PAGE1",#N/A,FALSE,"CPFFMSTR";"PAGE2",#N/A,FALSE,"CPFFMSTR"}</definedName>
    <definedName name="HGJ" hidden="1">{"PAGE1",#N/A,FALSE,"CPFFMSTR";"PAGE2",#N/A,FALSE,"CPFFMSTR"}</definedName>
    <definedName name="hhehandling">[12]Sheet1!$C$40</definedName>
    <definedName name="hheorigin">[12]Sheet1!$C$39</definedName>
    <definedName name="hheshipment">[12]Sheet1!$C$37</definedName>
    <definedName name="hhestorage">[12]Sheet1!$C$38</definedName>
    <definedName name="HIID1">#N/A</definedName>
    <definedName name="HIID4">#N/A</definedName>
    <definedName name="HISTORY">#REF!</definedName>
    <definedName name="ho">[7]Parameters!$A$431</definedName>
    <definedName name="hofa">[5]Parameters!#REF!</definedName>
    <definedName name="Hola" hidden="1">'[8]sample labor calc'!#REF!</definedName>
    <definedName name="hooh">[5]Parameters!$D$12</definedName>
    <definedName name="Horas">#REF!</definedName>
    <definedName name="hos10co">[7]Parameters!$G$442</definedName>
    <definedName name="hos10name">[7]Parameters!$C$442</definedName>
    <definedName name="hos10sal1">[7]Parameters!$E$442</definedName>
    <definedName name="hos1co">[7]Parameters!$G$433</definedName>
    <definedName name="hos1name">[7]Parameters!$C$433</definedName>
    <definedName name="hos1sal1">[7]Parameters!$E$433</definedName>
    <definedName name="hos2co">[7]Parameters!$G$434</definedName>
    <definedName name="hos2name">[7]Parameters!$C$434</definedName>
    <definedName name="hos2sal1">[7]Parameters!$E$434</definedName>
    <definedName name="hos3co">[7]Parameters!$G$435</definedName>
    <definedName name="hos3name">[7]Parameters!$C$435</definedName>
    <definedName name="hos3sal1">[7]Parameters!$E$435</definedName>
    <definedName name="hos4co">[7]Parameters!$G$436</definedName>
    <definedName name="hos4name">[7]Parameters!$C$436</definedName>
    <definedName name="hos4sal1">[7]Parameters!$E$436</definedName>
    <definedName name="hos5co">[7]Parameters!$G$437</definedName>
    <definedName name="hos5name">[7]Parameters!$C$437</definedName>
    <definedName name="hos5sal1">[7]Parameters!$E$437</definedName>
    <definedName name="hos6co">[7]Parameters!$G$438</definedName>
    <definedName name="hos6name">[7]Parameters!$C$438</definedName>
    <definedName name="hos6sal1">[7]Parameters!$E$438</definedName>
    <definedName name="hos7co">[7]Parameters!$G$439</definedName>
    <definedName name="hos7name">[7]Parameters!$C$439</definedName>
    <definedName name="hos7sal1">[7]Parameters!$E$439</definedName>
    <definedName name="hos8co">[7]Parameters!$G$440</definedName>
    <definedName name="hos8name">[7]Parameters!$C$440</definedName>
    <definedName name="hos8sal1">[7]Parameters!$E$440</definedName>
    <definedName name="hos9co">[7]Parameters!$G$441</definedName>
    <definedName name="hos9name">[7]Parameters!$C$441</definedName>
    <definedName name="hos9sal1">[7]Parameters!$E$441</definedName>
    <definedName name="hosco11">[7]Parameters!$G$443</definedName>
    <definedName name="hosco12">[7]Parameters!$G$444</definedName>
    <definedName name="hosco13">[7]Parameters!$G$445</definedName>
    <definedName name="hosco14">[7]Parameters!$G$446</definedName>
    <definedName name="hosco15">[7]Parameters!$G$447</definedName>
    <definedName name="hosco16">[7]Parameters!$G$448</definedName>
    <definedName name="hosco17">[7]Parameters!$G$449</definedName>
    <definedName name="hosco18">[7]Parameters!$G$450</definedName>
    <definedName name="hosco19">[7]Parameters!$G$451</definedName>
    <definedName name="hosco20">[7]Parameters!$G$452</definedName>
    <definedName name="hosco21">[7]Parameters!$G$453</definedName>
    <definedName name="hosjob1">[7]Parameters!$I$433</definedName>
    <definedName name="hosjob10">[7]Parameters!$I$442</definedName>
    <definedName name="hosjob2">[7]Parameters!$I$434</definedName>
    <definedName name="hosjob3">[7]Parameters!$I$435</definedName>
    <definedName name="hosjob4">[7]Parameters!$I$436</definedName>
    <definedName name="hosjob5">[7]Parameters!$I$437</definedName>
    <definedName name="hosjob6">[7]Parameters!$I$438</definedName>
    <definedName name="hosjob7">[7]Parameters!$I$439</definedName>
    <definedName name="hosjob8">[7]Parameters!$I$440</definedName>
    <definedName name="hosjob9">[7]Parameters!$I$441</definedName>
    <definedName name="hosname11">[7]Parameters!$C$443</definedName>
    <definedName name="hosname12">[7]Parameters!$C$444</definedName>
    <definedName name="hosname13">[7]Parameters!$C$445</definedName>
    <definedName name="hosname14">[7]Parameters!$C$446</definedName>
    <definedName name="hosname15">[7]Parameters!$C$447</definedName>
    <definedName name="hosname16">[7]Parameters!$C$448</definedName>
    <definedName name="hosname17">[7]Parameters!$C$449</definedName>
    <definedName name="hosname18">[7]Parameters!$C$450</definedName>
    <definedName name="hosname19">[7]Parameters!$C$451</definedName>
    <definedName name="hosname20">[7]Parameters!$C$452</definedName>
    <definedName name="hosname21">[7]Parameters!$C$453</definedName>
    <definedName name="hossal11">[7]Parameters!$E$443</definedName>
    <definedName name="hossal12">[7]Parameters!$E$444</definedName>
    <definedName name="hossal13">[7]Parameters!$E$445</definedName>
    <definedName name="hossal14">[7]Parameters!$E$446</definedName>
    <definedName name="hossal15">[7]Parameters!$E$447</definedName>
    <definedName name="hossal16">[7]Parameters!$E$448</definedName>
    <definedName name="hossal17">[7]Parameters!$E$449</definedName>
    <definedName name="hossal18">[7]Parameters!$E$450</definedName>
    <definedName name="hossal19">[7]Parameters!$E$451</definedName>
    <definedName name="hossal20">[7]Parameters!$E$452</definedName>
    <definedName name="hossal21">[7]Parameters!$E$453</definedName>
    <definedName name="hours_m">166.67</definedName>
    <definedName name="hours_y">1833</definedName>
    <definedName name="HQ_Fringe">#REF!</definedName>
    <definedName name="huehuetenango">#REF!</definedName>
    <definedName name="iff">0.0075</definedName>
    <definedName name="IIEclin1">#REF!</definedName>
    <definedName name="iieclin2">#REF!</definedName>
    <definedName name="iieclin3">#REF!</definedName>
    <definedName name="IMCC">#N/A</definedName>
    <definedName name="IN">'[25]DETAIL Burkina Faso'!$R$3</definedName>
    <definedName name="Indirect1">#REF!</definedName>
    <definedName name="inf">#REF!</definedName>
    <definedName name="infl">[5]Parameters!$D$8</definedName>
    <definedName name="INFLATE">[10]RATES!#REF!</definedName>
    <definedName name="Inflation">'[28]Detail-1'!$J$2</definedName>
    <definedName name="Inflation_factor_year_1">#REF!</definedName>
    <definedName name="Inflation_factor_year_2">#REF!</definedName>
    <definedName name="Inflation_factor_year_3">#REF!</definedName>
    <definedName name="Inflation_factor_year_4">#REF!</definedName>
    <definedName name="Inflation_factor_year_5">#REF!</definedName>
    <definedName name="INODC">'[25]DETAIL Burkina Faso'!$R$4</definedName>
    <definedName name="Insti11">[10]RATES!#REF!</definedName>
    <definedName name="Insti12">[10]RATES!#REF!</definedName>
    <definedName name="Insti13">[10]RATES!#REF!</definedName>
    <definedName name="Insti41">[10]RATES!#REF!</definedName>
    <definedName name="Insti42">[10]RATES!#REF!</definedName>
    <definedName name="Insti43">[10]RATES!#REF!</definedName>
    <definedName name="Insti51">[10]RATES!#REF!</definedName>
    <definedName name="Insti52">[10]RATES!#REF!</definedName>
    <definedName name="Insti53">[10]RATES!#REF!</definedName>
    <definedName name="INSTRUCT">#REF!</definedName>
    <definedName name="INTERMIT">#N/A</definedName>
    <definedName name="interregion">[5]Parameters!$D$42</definedName>
    <definedName name="intlrtecon">[5]Parameters!$D$26</definedName>
    <definedName name="intraregion">[5]Parameters!$D$43</definedName>
    <definedName name="ird">#REF!</definedName>
    <definedName name="ISTI1">#N/A</definedName>
    <definedName name="ISTI4">#N/A</definedName>
    <definedName name="ITE_Client">#REF!</definedName>
    <definedName name="ITE_Int">#REF!</definedName>
    <definedName name="ITE_lab">#REF!</definedName>
    <definedName name="ITE_Off">#REF!</definedName>
    <definedName name="ITE_OffOther">#REF!</definedName>
    <definedName name="ITE_on">#REF!</definedName>
    <definedName name="ITE_OnOther">#REF!</definedName>
    <definedName name="ITSH">'[24]Drp Down Menu lists '!$C$1:$C$3</definedName>
    <definedName name="JAAscenariodata">'[21]Summary Budget'!$O$6:$V$7</definedName>
    <definedName name="jea" hidden="1">{#N/A,#N/A,FALSE,"ManLoading"}</definedName>
    <definedName name="JH" localSheetId="3" hidden="1">{"PAGE1",#N/A,FALSE,"CPFFMSTR";"PAGE2",#N/A,FALSE,"CPFFMSTR"}</definedName>
    <definedName name="JH" localSheetId="2" hidden="1">{"PAGE1",#N/A,FALSE,"CPFFMSTR";"PAGE2",#N/A,FALSE,"CPFFMSTR"}</definedName>
    <definedName name="JH" localSheetId="1" hidden="1">{"PAGE1",#N/A,FALSE,"CPFFMSTR";"PAGE2",#N/A,FALSE,"CPFFMSTR"}</definedName>
    <definedName name="JH" hidden="1">{"PAGE1",#N/A,FALSE,"CPFFMSTR";"PAGE2",#N/A,FALSE,"CPFFMSTR"}</definedName>
    <definedName name="JKHJ" localSheetId="3" hidden="1">{"PAGE1",#N/A,FALSE,"CPFFMSTR";"PAGE2",#N/A,FALSE,"CPFFMSTR"}</definedName>
    <definedName name="JKHJ" localSheetId="2" hidden="1">{"PAGE1",#N/A,FALSE,"CPFFMSTR";"PAGE2",#N/A,FALSE,"CPFFMSTR"}</definedName>
    <definedName name="JKHJ" localSheetId="1" hidden="1">{"PAGE1",#N/A,FALSE,"CPFFMSTR";"PAGE2",#N/A,FALSE,"CPFFMSTR"}</definedName>
    <definedName name="JKHJ" hidden="1">{"PAGE1",#N/A,FALSE,"CPFFMSTR";"PAGE2",#N/A,FALSE,"CPFFMSTR"}</definedName>
    <definedName name="kkk">'[9]Data-in process'!$C$3:$C$67</definedName>
    <definedName name="Labor">'[29]DAI Budget '!$A$12:$Y$63</definedName>
    <definedName name="Labor_Categories">#REF!</definedName>
    <definedName name="Labor_categories_and_levels">'[30]AMAP-MF'!$K$9:$K$33</definedName>
    <definedName name="Labor_category_and_level">'[31]AMAP-MF'!#REF!</definedName>
    <definedName name="Labor_Escalation">#REF!</definedName>
    <definedName name="Labor_Escalation_DPK">[32]Assumptions!$B$9</definedName>
    <definedName name="LABOR1">#N/A</definedName>
    <definedName name="LABOR2">#N/A</definedName>
    <definedName name="LBI">[16]Assumptions!$H$13</definedName>
    <definedName name="Lease" hidden="1">#REF!</definedName>
    <definedName name="lieclin4">#REF!</definedName>
    <definedName name="limaregion">[5]Parameters!$D$41</definedName>
    <definedName name="Local_Fringe">#REF!</definedName>
    <definedName name="Localclin1">#REF!</definedName>
    <definedName name="localclin2">#REF!</definedName>
    <definedName name="localclin3">#REF!</definedName>
    <definedName name="localfr">[5]Parameters!$D$11</definedName>
    <definedName name="localperdiem">#REF!</definedName>
    <definedName name="localsalinc">[12]Sheet1!$C$9</definedName>
    <definedName name="localsalincrease">#REF!</definedName>
    <definedName name="localsstpercent">[5]Parameters!$D$32</definedName>
    <definedName name="localsttrip">[5]Parameters!$D$33</definedName>
    <definedName name="localtravel">[16]Assumptions!$G$36:$J$46</definedName>
    <definedName name="localtripfactor">[12]Sheet1!$C$20</definedName>
    <definedName name="LOE">#N/A</definedName>
    <definedName name="lqa">[5]Parameters!$D$48</definedName>
    <definedName name="LQA2wf">[17]Parameters!$B$15</definedName>
    <definedName name="LRA">#REF!</definedName>
    <definedName name="ltlp">[7]Parameters!$A$128</definedName>
    <definedName name="ltlp1">[7]Parameters!$A$130</definedName>
    <definedName name="ltlp10">[7]Parameters!$A$139</definedName>
    <definedName name="ltlp10co">[7]Parameters!$G$139</definedName>
    <definedName name="ltlp10name">[7]Parameters!$C$139</definedName>
    <definedName name="ltlp10sal1">[7]Parameters!$E$139</definedName>
    <definedName name="ltlp11">[7]Parameters!$A$140</definedName>
    <definedName name="ltlp11co">[7]Parameters!$G$140</definedName>
    <definedName name="ltlp11name">[7]Parameters!$C$140</definedName>
    <definedName name="ltlp11sal1">[7]Parameters!$E$140</definedName>
    <definedName name="ltlp12">[7]Parameters!$A$141</definedName>
    <definedName name="ltlp12co">[7]Parameters!$G$141</definedName>
    <definedName name="ltlp12name">[7]Parameters!$C$141</definedName>
    <definedName name="ltlp12sal1">[7]Parameters!$E$141</definedName>
    <definedName name="ltlp13">[7]Parameters!$A$142</definedName>
    <definedName name="ltlp13co">[7]Parameters!$G$142</definedName>
    <definedName name="ltlp13name">[7]Parameters!$C$142</definedName>
    <definedName name="ltlp13sal1">[7]Parameters!$E$142</definedName>
    <definedName name="ltlp14">[7]Parameters!$A$143</definedName>
    <definedName name="ltlp14co">[7]Parameters!$G$143</definedName>
    <definedName name="ltlp14name">[7]Parameters!$C$143</definedName>
    <definedName name="ltlp14sal1">[7]Parameters!$E$143</definedName>
    <definedName name="ltlp15">[7]Parameters!$A$144</definedName>
    <definedName name="ltlp15co">[7]Parameters!$G$144</definedName>
    <definedName name="ltlp15name">[7]Parameters!$C$144</definedName>
    <definedName name="ltlp15sal1">[7]Parameters!$E$144</definedName>
    <definedName name="ltlp16">[7]Parameters!$A$145</definedName>
    <definedName name="ltlp16co">[7]Parameters!$G$145</definedName>
    <definedName name="ltlp16name">[7]Parameters!$C$145</definedName>
    <definedName name="ltlp16sal1">[7]Parameters!$E$145</definedName>
    <definedName name="ltlp17">[7]Parameters!$A$146</definedName>
    <definedName name="ltlp17co">[7]Parameters!$G$146</definedName>
    <definedName name="ltlp17name">[7]Parameters!$C$146</definedName>
    <definedName name="ltlp17sal1">[7]Parameters!$E$146</definedName>
    <definedName name="ltlp18">[7]Parameters!$A$147</definedName>
    <definedName name="ltlp18co">[7]Parameters!$G$147</definedName>
    <definedName name="ltlp18name">[7]Parameters!$C$147</definedName>
    <definedName name="ltlp18sal1">[7]Parameters!$E$147</definedName>
    <definedName name="ltlp19">[7]Parameters!$A$148</definedName>
    <definedName name="ltlp19co">[7]Parameters!$G$148</definedName>
    <definedName name="ltlp19name">[7]Parameters!$C$148</definedName>
    <definedName name="ltlp19sal1">[7]Parameters!$E$148</definedName>
    <definedName name="ltlp1co">[7]Parameters!$G$130</definedName>
    <definedName name="ltlp1name">[7]Parameters!$C$130</definedName>
    <definedName name="ltlp1sal1">[7]Parameters!$E$130</definedName>
    <definedName name="ltlp2">[7]Parameters!$A$131</definedName>
    <definedName name="ltlp20">[7]Parameters!$A$149</definedName>
    <definedName name="ltlp20co">[7]Parameters!$G$149</definedName>
    <definedName name="ltlp20name">[7]Parameters!$C$149</definedName>
    <definedName name="ltlp20sal1">[7]Parameters!$E$149</definedName>
    <definedName name="ltlp21">[7]Parameters!$A$150</definedName>
    <definedName name="ltlp21co">[7]Parameters!$G$150</definedName>
    <definedName name="ltlp21name">[7]Parameters!$C$150</definedName>
    <definedName name="ltlp21sal1">[7]Parameters!$E$150</definedName>
    <definedName name="ltlp22">[7]Parameters!$A$151</definedName>
    <definedName name="ltlp22co">[7]Parameters!$G$151</definedName>
    <definedName name="ltlp22name">[7]Parameters!$C$151</definedName>
    <definedName name="ltlp22sal1">[7]Parameters!$E$151</definedName>
    <definedName name="ltlp23">[7]Parameters!$A$152</definedName>
    <definedName name="ltlp23co">[7]Parameters!$G$152</definedName>
    <definedName name="ltlp23name">[7]Parameters!$C$152</definedName>
    <definedName name="ltlp23sal1">[7]Parameters!$E$152</definedName>
    <definedName name="ltlp24">[7]Parameters!$A$153</definedName>
    <definedName name="ltlp24co">[7]Parameters!$G$153</definedName>
    <definedName name="ltlp24name">[7]Parameters!$C$153</definedName>
    <definedName name="ltlp24sal1">[7]Parameters!$E$153</definedName>
    <definedName name="ltlp25">[7]Parameters!$A$154</definedName>
    <definedName name="ltlp26">[7]Parameters!$A$155</definedName>
    <definedName name="ltlp27">[7]Parameters!$A$156</definedName>
    <definedName name="ltlp28">[7]Parameters!$A$157</definedName>
    <definedName name="ltlp29">[7]Parameters!$A$158</definedName>
    <definedName name="ltlp2co">[7]Parameters!$G$131</definedName>
    <definedName name="ltlp2name">[7]Parameters!$C$131</definedName>
    <definedName name="ltlp2sal1">[7]Parameters!$E$131</definedName>
    <definedName name="ltlp3">[7]Parameters!$A$132</definedName>
    <definedName name="ltlp30">[7]Parameters!$A$159</definedName>
    <definedName name="ltlp31">[7]Parameters!$A$160</definedName>
    <definedName name="ltlp32">[7]Parameters!$A$161</definedName>
    <definedName name="ltlp33">[7]Parameters!$A$162</definedName>
    <definedName name="ltlp34">[7]Parameters!$A$163</definedName>
    <definedName name="ltlp35">[7]Parameters!$A$164</definedName>
    <definedName name="ltlp36">[7]Parameters!$A$165</definedName>
    <definedName name="ltlp37">[7]Parameters!$A$166</definedName>
    <definedName name="ltlp38">[7]Parameters!$A$167</definedName>
    <definedName name="ltlp39">[7]Parameters!$A$168</definedName>
    <definedName name="ltlp3co">[7]Parameters!$G$132</definedName>
    <definedName name="ltlp3name">[7]Parameters!$C$132</definedName>
    <definedName name="ltlp3sal1">[7]Parameters!$E$132</definedName>
    <definedName name="ltlp4">[7]Parameters!$A$133</definedName>
    <definedName name="ltlp40">[7]Parameters!$A$169</definedName>
    <definedName name="ltlp41">[7]Parameters!$A$170</definedName>
    <definedName name="ltlp42">[7]Parameters!$A$171</definedName>
    <definedName name="ltlp43">[7]Parameters!$A$172</definedName>
    <definedName name="ltlp44">[7]Parameters!$A$173</definedName>
    <definedName name="ltlp45">[7]Parameters!$A$174</definedName>
    <definedName name="ltlp46">[7]Parameters!$A$175</definedName>
    <definedName name="ltlp47">[7]Parameters!$A$176</definedName>
    <definedName name="ltlp48">[7]Parameters!$A$177</definedName>
    <definedName name="ltlp49">[7]Parameters!$A$178</definedName>
    <definedName name="ltlp4co">[7]Parameters!$G$133</definedName>
    <definedName name="ltlp4name">[7]Parameters!$C$133</definedName>
    <definedName name="ltlp4sal1">[7]Parameters!$E$133</definedName>
    <definedName name="ltlp5">[7]Parameters!$A$134</definedName>
    <definedName name="ltlp50">[7]Parameters!$A$179</definedName>
    <definedName name="ltlp51">[7]Parameters!$A$180</definedName>
    <definedName name="ltlp52">[7]Parameters!$A$181</definedName>
    <definedName name="ltlp53">[7]Parameters!$A$182</definedName>
    <definedName name="ltlp54">[7]Parameters!$A$183</definedName>
    <definedName name="ltlp55">[7]Parameters!$A$184</definedName>
    <definedName name="ltlp56">[7]Parameters!$A$185</definedName>
    <definedName name="ltlp57">[7]Parameters!$A$186</definedName>
    <definedName name="ltlp58">[7]Parameters!$A$187</definedName>
    <definedName name="ltlp59">[7]Parameters!$A$188</definedName>
    <definedName name="ltlp5co">[7]Parameters!$G$134</definedName>
    <definedName name="ltlp5name">[7]Parameters!$C$134</definedName>
    <definedName name="ltlp5sal1">[7]Parameters!$E$134</definedName>
    <definedName name="ltlp6">[7]Parameters!$A$135</definedName>
    <definedName name="ltlp60">[7]Parameters!$A$189</definedName>
    <definedName name="ltlp61">[7]Parameters!$A$190</definedName>
    <definedName name="ltlp62">[7]Parameters!$A$191</definedName>
    <definedName name="ltlp63">[7]Parameters!$A$192</definedName>
    <definedName name="ltlp64">[7]Parameters!$A$193</definedName>
    <definedName name="ltlp65">[7]Parameters!$A$194</definedName>
    <definedName name="ltlp66">[7]Parameters!$A$195</definedName>
    <definedName name="ltlp67">[7]Parameters!$A$196</definedName>
    <definedName name="ltlp68">[7]Parameters!$A$197</definedName>
    <definedName name="ltlp69">[7]Parameters!$A$198</definedName>
    <definedName name="ltlp6co">[7]Parameters!$G$135</definedName>
    <definedName name="ltlp6name">[7]Parameters!$C$135</definedName>
    <definedName name="ltlp6sal1">[7]Parameters!$E$135</definedName>
    <definedName name="ltlp7">[7]Parameters!$A$136</definedName>
    <definedName name="ltlp70">[7]Parameters!$A$199</definedName>
    <definedName name="ltlp71">[7]Parameters!$A$200</definedName>
    <definedName name="ltlp72">[7]Parameters!$A$201</definedName>
    <definedName name="ltlp73">[7]Parameters!$A$202</definedName>
    <definedName name="ltlp74">[7]Parameters!$A$203</definedName>
    <definedName name="ltlp75">[7]Parameters!$A$204</definedName>
    <definedName name="ltlp76">[7]Parameters!$A$205</definedName>
    <definedName name="ltlp7co">[7]Parameters!$G$136</definedName>
    <definedName name="ltlp7name">[7]Parameters!$C$136</definedName>
    <definedName name="ltlp7sal1">[7]Parameters!$E$136</definedName>
    <definedName name="ltlp8">[7]Parameters!$A$137</definedName>
    <definedName name="ltlp8co">[7]Parameters!$G$137</definedName>
    <definedName name="ltlp8name">[7]Parameters!$C$137</definedName>
    <definedName name="ltlp8sal1">[7]Parameters!$E$137</definedName>
    <definedName name="ltlp9">[7]Parameters!$A$138</definedName>
    <definedName name="ltlp9co">[7]Parameters!$G$138</definedName>
    <definedName name="ltlp9name">[7]Parameters!$C$138</definedName>
    <definedName name="ltlp9sal1">[7]Parameters!$E$138</definedName>
    <definedName name="ltlpco25">[7]Parameters!$G$154</definedName>
    <definedName name="ltlpco26">[7]Parameters!$G$155</definedName>
    <definedName name="ltlpco27">[7]Parameters!$G$156</definedName>
    <definedName name="ltlpco28">[7]Parameters!$G$157</definedName>
    <definedName name="ltlpco29">[7]Parameters!$G$158</definedName>
    <definedName name="ltlpco30">[7]Parameters!$G$159</definedName>
    <definedName name="ltlpco31">[7]Parameters!$G$160</definedName>
    <definedName name="ltlpco32">[7]Parameters!$G$161</definedName>
    <definedName name="ltlpco33">[7]Parameters!$G$162</definedName>
    <definedName name="ltlpco34">[7]Parameters!$G$163</definedName>
    <definedName name="ltlpco35">[7]Parameters!$G$164</definedName>
    <definedName name="ltlpco36">[7]Parameters!$G$165</definedName>
    <definedName name="ltlpco37">[7]Parameters!$G$166</definedName>
    <definedName name="ltlpco38">[7]Parameters!$G$167</definedName>
    <definedName name="ltlpco39">[7]Parameters!$G$168</definedName>
    <definedName name="ltlpco40">[7]Parameters!$G$169</definedName>
    <definedName name="ltlpco41">[7]Parameters!$G$170</definedName>
    <definedName name="ltlpco42">[7]Parameters!$G$171</definedName>
    <definedName name="ltlpco43">[7]Parameters!$G$172</definedName>
    <definedName name="ltlpco44">[7]Parameters!$G$173</definedName>
    <definedName name="ltlpco45">[7]Parameters!$G$174</definedName>
    <definedName name="ltlpco46">[7]Parameters!$G$175</definedName>
    <definedName name="ltlpco47">[7]Parameters!$G$176</definedName>
    <definedName name="ltlpco48">[7]Parameters!$G$177</definedName>
    <definedName name="ltlpco49">[7]Parameters!$G$178</definedName>
    <definedName name="ltlpco50">[7]Parameters!$G$179</definedName>
    <definedName name="ltlpco51">[7]Parameters!$G$180</definedName>
    <definedName name="ltlpco52">[7]Parameters!$G$181</definedName>
    <definedName name="ltlpco53">[7]Parameters!$G$182</definedName>
    <definedName name="ltlpco54">[7]Parameters!$G$183</definedName>
    <definedName name="ltlpco55">[7]Parameters!$G$184</definedName>
    <definedName name="ltlpco56">[7]Parameters!$G$185</definedName>
    <definedName name="ltlpco57">[7]Parameters!$G$186</definedName>
    <definedName name="ltlpco58">[7]Parameters!$G$187</definedName>
    <definedName name="ltlpco59">[7]Parameters!$G$188</definedName>
    <definedName name="ltlpco60">[7]Parameters!$G$189</definedName>
    <definedName name="ltlpco61">[7]Parameters!$G$190</definedName>
    <definedName name="ltlpco62">[7]Parameters!$G$191</definedName>
    <definedName name="ltlpco63">[7]Parameters!$G$192</definedName>
    <definedName name="ltlpco64">[7]Parameters!$G$193</definedName>
    <definedName name="ltlpco65">[7]Parameters!$G$194</definedName>
    <definedName name="ltlpco66">[7]Parameters!$G$195</definedName>
    <definedName name="ltlpco67">[7]Parameters!$G$196</definedName>
    <definedName name="ltlpco68">[7]Parameters!$G$197</definedName>
    <definedName name="ltlpco69">[7]Parameters!$G$198</definedName>
    <definedName name="ltlpco70">[7]Parameters!$G$199</definedName>
    <definedName name="ltlpco71">[7]Parameters!$G$200</definedName>
    <definedName name="ltlpco72">[7]Parameters!$G$201</definedName>
    <definedName name="ltlpco73">[7]Parameters!$G$202</definedName>
    <definedName name="ltlpco74">[7]Parameters!$G$203</definedName>
    <definedName name="ltlpco75">[7]Parameters!$G$204</definedName>
    <definedName name="ltlpjob1">[7]Parameters!$I$130</definedName>
    <definedName name="ltlpjob10">[7]Parameters!$I$139</definedName>
    <definedName name="ltlpjob11">[7]Parameters!$I$140</definedName>
    <definedName name="ltlpjob12">[7]Parameters!$I$141</definedName>
    <definedName name="ltlpjob13">[7]Parameters!$I$142</definedName>
    <definedName name="ltlpjob14">[7]Parameters!$I$143</definedName>
    <definedName name="ltlpjob15">[7]Parameters!$I$144</definedName>
    <definedName name="ltlpjob16">[7]Parameters!$I$145</definedName>
    <definedName name="ltlpjob17">[7]Parameters!$I$146</definedName>
    <definedName name="ltlpjob18">[7]Parameters!$I$147</definedName>
    <definedName name="ltlpjob19">[7]Parameters!$I$148</definedName>
    <definedName name="ltlpjob2">[7]Parameters!$I$131</definedName>
    <definedName name="ltlpjob20">[7]Parameters!$I$149</definedName>
    <definedName name="ltlpjob21">[7]Parameters!$I$150</definedName>
    <definedName name="ltlpjob22">[7]Parameters!$I$151</definedName>
    <definedName name="ltlpjob23">[7]Parameters!$I$152</definedName>
    <definedName name="ltlpjob24">[7]Parameters!$I$153</definedName>
    <definedName name="ltlpjob25">[7]Parameters!$I$154</definedName>
    <definedName name="ltlpjob26">[7]Parameters!$I$155</definedName>
    <definedName name="ltlpjob27">[7]Parameters!$I$156</definedName>
    <definedName name="ltlpjob28">[7]Parameters!$I$157</definedName>
    <definedName name="ltlpjob29">[7]Parameters!$I$158</definedName>
    <definedName name="ltlpjob3">[7]Parameters!$I$132</definedName>
    <definedName name="ltlpjob30">[7]Parameters!$I$159</definedName>
    <definedName name="ltlpjob31">[7]Parameters!$I$160</definedName>
    <definedName name="ltlpjob32">[7]Parameters!$I$161</definedName>
    <definedName name="ltlpjob33">[7]Parameters!$I$162</definedName>
    <definedName name="ltlpjob34">[7]Parameters!$I$163</definedName>
    <definedName name="ltlpjob35">[7]Parameters!$I$164</definedName>
    <definedName name="ltlpjob36">[7]Parameters!$I$165</definedName>
    <definedName name="ltlpjob37">[7]Parameters!$I$166</definedName>
    <definedName name="ltlpjob38">[7]Parameters!$I$167</definedName>
    <definedName name="ltlpjob39">[7]Parameters!$I$168</definedName>
    <definedName name="ltlpjob4">[7]Parameters!$I$133</definedName>
    <definedName name="ltlpjob40">[7]Parameters!$I$169</definedName>
    <definedName name="ltlpjob41">[7]Parameters!$I$170</definedName>
    <definedName name="ltlpjob42">[7]Parameters!$I$171</definedName>
    <definedName name="ltlpjob43">[7]Parameters!$I$172</definedName>
    <definedName name="ltlpjob44">[7]Parameters!$I$173</definedName>
    <definedName name="ltlpjob45">[7]Parameters!$I$174</definedName>
    <definedName name="ltlpjob46">[7]Parameters!$I$175</definedName>
    <definedName name="ltlpjob47">[7]Parameters!$I$176</definedName>
    <definedName name="ltlpjob48">[7]Parameters!$I$177</definedName>
    <definedName name="ltlpjob49">[7]Parameters!$I$178</definedName>
    <definedName name="ltlpjob5">[7]Parameters!$I$134</definedName>
    <definedName name="ltlpjob50">[7]Parameters!$I$179</definedName>
    <definedName name="ltlpjob51">[7]Parameters!$I$180</definedName>
    <definedName name="ltlpjob52">[7]Parameters!$I$181</definedName>
    <definedName name="ltlpjob53">[7]Parameters!$I$182</definedName>
    <definedName name="ltlpjob54">[7]Parameters!$I$183</definedName>
    <definedName name="ltlpjob55">[7]Parameters!$I$184</definedName>
    <definedName name="ltlpjob56">[7]Parameters!$I$185</definedName>
    <definedName name="ltlpjob57">[7]Parameters!$I$186</definedName>
    <definedName name="ltlpjob58">[7]Parameters!$I$187</definedName>
    <definedName name="ltlpjob59">[7]Parameters!$I$188</definedName>
    <definedName name="ltlpjob6">[7]Parameters!$I$135</definedName>
    <definedName name="ltlpjob60">[7]Parameters!$I$189</definedName>
    <definedName name="ltlpjob61">[7]Parameters!$I$190</definedName>
    <definedName name="ltlpjob62">[7]Parameters!$I$191</definedName>
    <definedName name="ltlpjob63">[7]Parameters!$I$192</definedName>
    <definedName name="ltlpjob64">[7]Parameters!$I$193</definedName>
    <definedName name="ltlpjob65">[7]Parameters!$I$194</definedName>
    <definedName name="ltlpjob66">[7]Parameters!$I$195</definedName>
    <definedName name="ltlpjob67">[7]Parameters!$I$196</definedName>
    <definedName name="ltlpjob68">[7]Parameters!$I$197</definedName>
    <definedName name="ltlpjob69">[7]Parameters!$I$198</definedName>
    <definedName name="ltlpjob7">[7]Parameters!$I$136</definedName>
    <definedName name="ltlpjob70">[7]Parameters!$I$199</definedName>
    <definedName name="ltlpjob71">[7]Parameters!$I$200</definedName>
    <definedName name="ltlpjob72">[7]Parameters!$I$201</definedName>
    <definedName name="ltlpjob73">[7]Parameters!$I$202</definedName>
    <definedName name="ltlpjob74">[7]Parameters!$I$203</definedName>
    <definedName name="ltlpjob75">[7]Parameters!$I$204</definedName>
    <definedName name="ltlpjob8">[7]Parameters!$I$137</definedName>
    <definedName name="ltlpjob9">[7]Parameters!$I$138</definedName>
    <definedName name="ltlpname25">[7]Parameters!$C$154</definedName>
    <definedName name="ltlpname26">[7]Parameters!$C$155</definedName>
    <definedName name="ltlpname27">[7]Parameters!$C$156</definedName>
    <definedName name="ltlpname28">[7]Parameters!$C$157</definedName>
    <definedName name="ltlpname29">[7]Parameters!$C$158</definedName>
    <definedName name="ltlpname30">[7]Parameters!$C$159</definedName>
    <definedName name="ltlpname31">[7]Parameters!$C$160</definedName>
    <definedName name="ltlpname32">[7]Parameters!$C$161</definedName>
    <definedName name="ltlpname33">[7]Parameters!$C$162</definedName>
    <definedName name="ltlpname34">[7]Parameters!$C$163</definedName>
    <definedName name="ltlpname35">[7]Parameters!$C$164</definedName>
    <definedName name="ltlpname36">[7]Parameters!$C$165</definedName>
    <definedName name="ltlpname37">[7]Parameters!$C$166</definedName>
    <definedName name="ltlpname38">[7]Parameters!$C$167</definedName>
    <definedName name="ltlpname39">[7]Parameters!$C$168</definedName>
    <definedName name="ltlpname40">[7]Parameters!$C$169</definedName>
    <definedName name="ltlpname41">[7]Parameters!$C$170</definedName>
    <definedName name="ltlpname42">[7]Parameters!$C$171</definedName>
    <definedName name="ltlpname43">[7]Parameters!$C$172</definedName>
    <definedName name="ltlpname44">[7]Parameters!$C$173</definedName>
    <definedName name="ltlpname45">[7]Parameters!$C$174</definedName>
    <definedName name="ltlpname46">[7]Parameters!$C$175</definedName>
    <definedName name="ltlpname47">[7]Parameters!$C$176</definedName>
    <definedName name="ltlpname48">[7]Parameters!$C$177</definedName>
    <definedName name="ltlpname49">[7]Parameters!$C$178</definedName>
    <definedName name="ltlpname50">[7]Parameters!$C$179</definedName>
    <definedName name="ltlpname51">[7]Parameters!$C$180</definedName>
    <definedName name="ltlpname52">[7]Parameters!$C$181</definedName>
    <definedName name="ltlpname53">[7]Parameters!$C$182</definedName>
    <definedName name="ltlpname54">[7]Parameters!$C$183</definedName>
    <definedName name="ltlpname55">[7]Parameters!$C$184</definedName>
    <definedName name="ltlpname56">[7]Parameters!$C$185</definedName>
    <definedName name="ltlpname57">[7]Parameters!$C$186</definedName>
    <definedName name="ltlpname58">[7]Parameters!$C$187</definedName>
    <definedName name="ltlpname59">[7]Parameters!$C$188</definedName>
    <definedName name="ltlpname60">[7]Parameters!$C$189</definedName>
    <definedName name="ltlpname61">[7]Parameters!$C$190</definedName>
    <definedName name="ltlpname62">[7]Parameters!$C$191</definedName>
    <definedName name="ltlpname63">[7]Parameters!$C$192</definedName>
    <definedName name="ltlpname64">[7]Parameters!$C$193</definedName>
    <definedName name="ltlpname65">[7]Parameters!$C$194</definedName>
    <definedName name="ltlpname66">[7]Parameters!$C$195</definedName>
    <definedName name="ltlpname67">[7]Parameters!$C$196</definedName>
    <definedName name="ltlpname68">[7]Parameters!$C$197</definedName>
    <definedName name="ltlpname69">[7]Parameters!$C$198</definedName>
    <definedName name="ltlpname70">[7]Parameters!$C$199</definedName>
    <definedName name="ltlpname71">[7]Parameters!$C$200</definedName>
    <definedName name="ltlpname72">[7]Parameters!$C$201</definedName>
    <definedName name="ltlpname73">[7]Parameters!$C$202</definedName>
    <definedName name="ltlpname74">[7]Parameters!$C$203</definedName>
    <definedName name="ltlpname75">[7]Parameters!$C$204</definedName>
    <definedName name="ltlpsal25">[7]Parameters!$E$154</definedName>
    <definedName name="ltlpsal26">[7]Parameters!$E$155</definedName>
    <definedName name="ltlpsal27">[7]Parameters!$E$156</definedName>
    <definedName name="ltlpsal28">[7]Parameters!$E$157</definedName>
    <definedName name="ltlpsal29">[7]Parameters!$E$158</definedName>
    <definedName name="ltlpsal30">[7]Parameters!$E$159</definedName>
    <definedName name="ltlpsal31">[7]Parameters!$E$160</definedName>
    <definedName name="ltlpsal32">[7]Parameters!$E$161</definedName>
    <definedName name="ltlpsal33">[7]Parameters!$E$162</definedName>
    <definedName name="ltlpsal34">[7]Parameters!$E$163</definedName>
    <definedName name="ltlpsal35">[7]Parameters!$E$164</definedName>
    <definedName name="ltlpsal36">[7]Parameters!$E$165</definedName>
    <definedName name="ltlpsal37">[7]Parameters!$E$166</definedName>
    <definedName name="ltlpsal38">[7]Parameters!$E$167</definedName>
    <definedName name="ltlpsal39">[7]Parameters!$E$168</definedName>
    <definedName name="ltlpsal40">[7]Parameters!$E$169</definedName>
    <definedName name="ltlpsal41">[7]Parameters!$E$170</definedName>
    <definedName name="ltlpsal42">[7]Parameters!$E$171</definedName>
    <definedName name="ltlpsal43">[7]Parameters!$E$172</definedName>
    <definedName name="ltlpsal44">[7]Parameters!$E$173</definedName>
    <definedName name="ltlpsal45">[7]Parameters!$E$174</definedName>
    <definedName name="ltlpsal46">[7]Parameters!$E$175</definedName>
    <definedName name="ltlpsal47">[7]Parameters!$E$176</definedName>
    <definedName name="ltlpsal48">[7]Parameters!$E$177</definedName>
    <definedName name="ltlpsal49">[7]Parameters!$E$178</definedName>
    <definedName name="ltlpsal50">[7]Parameters!$E$179</definedName>
    <definedName name="ltlpsal51">[7]Parameters!$E$180</definedName>
    <definedName name="ltlpsal52">[7]Parameters!$E$181</definedName>
    <definedName name="ltlpsal53">[7]Parameters!$E$182</definedName>
    <definedName name="ltlpsal54">[7]Parameters!$E$183</definedName>
    <definedName name="ltlpsal55">[7]Parameters!$E$184</definedName>
    <definedName name="ltlpsal56">[7]Parameters!$E$185</definedName>
    <definedName name="ltlpsal57">[7]Parameters!$E$186</definedName>
    <definedName name="ltlpsal58">[7]Parameters!$E$187</definedName>
    <definedName name="ltlpsal59">[7]Parameters!$E$188</definedName>
    <definedName name="ltlpsal60">[7]Parameters!$E$189</definedName>
    <definedName name="ltlpsal61">[7]Parameters!$E$190</definedName>
    <definedName name="ltlpsal62">[7]Parameters!$E$191</definedName>
    <definedName name="ltlpsal63">[7]Parameters!$E$192</definedName>
    <definedName name="ltlpsal64">[7]Parameters!$E$193</definedName>
    <definedName name="ltlpsal65">[7]Parameters!$E$194</definedName>
    <definedName name="ltlpsal66">[7]Parameters!$E$195</definedName>
    <definedName name="ltlpsal67">[7]Parameters!$E$196</definedName>
    <definedName name="ltlpsal68">[7]Parameters!$E$197</definedName>
    <definedName name="ltlpsal69">[7]Parameters!$E$198</definedName>
    <definedName name="ltlpsal70">[7]Parameters!$E$199</definedName>
    <definedName name="ltlpsal71">[7]Parameters!$E$200</definedName>
    <definedName name="ltlpsal72">[7]Parameters!$E$201</definedName>
    <definedName name="ltlpsal73">[7]Parameters!$E$202</definedName>
    <definedName name="ltlpsal74">[7]Parameters!$E$203</definedName>
    <definedName name="ltlpsal75">[7]Parameters!$E$204</definedName>
    <definedName name="ltls">[7]Parameters!$A$376</definedName>
    <definedName name="ltls1">[7]Parameters!$A$378</definedName>
    <definedName name="ltls10">[7]Parameters!$A$387</definedName>
    <definedName name="ltls10co">[7]Parameters!$G$387</definedName>
    <definedName name="ltls10name">[7]Parameters!$C$387</definedName>
    <definedName name="ltls10sal1">[7]Parameters!$E$387</definedName>
    <definedName name="ltls11">[7]Parameters!$A$388</definedName>
    <definedName name="ltls11co">[7]Parameters!$G$388</definedName>
    <definedName name="ltls11name">[7]Parameters!$C$388</definedName>
    <definedName name="ltls11sal1">[7]Parameters!$E$388</definedName>
    <definedName name="ltls12">[7]Parameters!$A$389</definedName>
    <definedName name="ltls12co">[7]Parameters!$G$389</definedName>
    <definedName name="ltls12name">[7]Parameters!$C$389</definedName>
    <definedName name="ltls12sal1">[7]Parameters!$E$389</definedName>
    <definedName name="ltls13">[7]Parameters!$A$390</definedName>
    <definedName name="ltls13co">[7]Parameters!$G$390</definedName>
    <definedName name="ltls13name">[7]Parameters!$C$390</definedName>
    <definedName name="ltls13sal1">[7]Parameters!$E$390</definedName>
    <definedName name="ltls14">[7]Parameters!$A$391</definedName>
    <definedName name="ltls14co">[7]Parameters!$G$391</definedName>
    <definedName name="ltls14name">[7]Parameters!$C$391</definedName>
    <definedName name="ltls14sal1">[7]Parameters!$E$391</definedName>
    <definedName name="ltls15">[7]Parameters!$A$392</definedName>
    <definedName name="ltls16">[7]Parameters!$A$393</definedName>
    <definedName name="ltls17">[7]Parameters!$A$394</definedName>
    <definedName name="ltls18">[7]Parameters!$A$395</definedName>
    <definedName name="ltls19">[7]Parameters!$A$396</definedName>
    <definedName name="ltls1co">[7]Parameters!$G$378</definedName>
    <definedName name="ltls1name">[7]Parameters!$C$378</definedName>
    <definedName name="ltls1sal1">[7]Parameters!$E$378</definedName>
    <definedName name="ltls2">[7]Parameters!$A$379</definedName>
    <definedName name="ltls20">[7]Parameters!$A$397</definedName>
    <definedName name="ltls21">[7]Parameters!$A$398</definedName>
    <definedName name="ltls22">[7]Parameters!$A$399</definedName>
    <definedName name="ltls23">[7]Parameters!$A$400</definedName>
    <definedName name="ltls24">[7]Parameters!$A$401</definedName>
    <definedName name="ltls25">[7]Parameters!$A$402</definedName>
    <definedName name="ltls26">[7]Parameters!$A$403</definedName>
    <definedName name="ltls27">[7]Parameters!$A$404</definedName>
    <definedName name="ltls28">[7]Parameters!$A$405</definedName>
    <definedName name="ltls29">[7]Parameters!$A$406</definedName>
    <definedName name="ltls2co">[7]Parameters!$G$379</definedName>
    <definedName name="ltls2name">[7]Parameters!$C$379</definedName>
    <definedName name="ltls2sal1">[7]Parameters!$E$379</definedName>
    <definedName name="ltls3">[7]Parameters!$A$380</definedName>
    <definedName name="ltls30">[7]Parameters!$A$407</definedName>
    <definedName name="ltls31">[7]Parameters!$A$408</definedName>
    <definedName name="ltls32">[7]Parameters!$A$409</definedName>
    <definedName name="ltls33">[7]Parameters!$A$410</definedName>
    <definedName name="ltls34">[7]Parameters!$A$411</definedName>
    <definedName name="ltls35">[7]Parameters!$A$412</definedName>
    <definedName name="ltls36">[7]Parameters!$A$413</definedName>
    <definedName name="ltls37">[7]Parameters!$A$414</definedName>
    <definedName name="ltls38">[7]Parameters!$A$415</definedName>
    <definedName name="ltls39">[7]Parameters!$A$416</definedName>
    <definedName name="ltls3co">[7]Parameters!$G$380</definedName>
    <definedName name="ltls3name">[7]Parameters!$C$380</definedName>
    <definedName name="ltls3sal1">[7]Parameters!$E$380</definedName>
    <definedName name="ltls4">[7]Parameters!$A$381</definedName>
    <definedName name="ltls40">[7]Parameters!$A$417</definedName>
    <definedName name="ltls41">[7]Parameters!$A$418</definedName>
    <definedName name="ltls42">[7]Parameters!$A$419</definedName>
    <definedName name="ltls43">[7]Parameters!$A$420</definedName>
    <definedName name="ltls44">[7]Parameters!$A$421</definedName>
    <definedName name="ltls45">[7]Parameters!$A$422</definedName>
    <definedName name="ltls46">[7]Parameters!$A$423</definedName>
    <definedName name="ltls47">[7]Parameters!$A$424</definedName>
    <definedName name="ltls48">[7]Parameters!$A$425</definedName>
    <definedName name="ltls49">[7]Parameters!$A$426</definedName>
    <definedName name="ltls4co">[7]Parameters!$G$381</definedName>
    <definedName name="ltls4name">[7]Parameters!$C$381</definedName>
    <definedName name="ltls4sal1">[7]Parameters!$E$381</definedName>
    <definedName name="ltls5">[7]Parameters!$A$382</definedName>
    <definedName name="ltls50">[7]Parameters!$A$427</definedName>
    <definedName name="ltls51">[7]Parameters!$A$428</definedName>
    <definedName name="ltls52">[7]Parameters!$A$429</definedName>
    <definedName name="ltls5co">[7]Parameters!$G$382</definedName>
    <definedName name="ltls5name">[7]Parameters!$C$382</definedName>
    <definedName name="ltls5sal1">[7]Parameters!$E$382</definedName>
    <definedName name="ltls6">[7]Parameters!$A$383</definedName>
    <definedName name="ltls6co">[7]Parameters!$G$383</definedName>
    <definedName name="ltls6name">[7]Parameters!$C$383</definedName>
    <definedName name="ltls6sal1">[7]Parameters!$E$383</definedName>
    <definedName name="ltls7">[7]Parameters!$A$384</definedName>
    <definedName name="ltls7co">[7]Parameters!$G$384</definedName>
    <definedName name="ltls7name">[7]Parameters!$C$384</definedName>
    <definedName name="ltls7sal1">[7]Parameters!$E$384</definedName>
    <definedName name="ltls8">[7]Parameters!$A$385</definedName>
    <definedName name="ltls8co">[7]Parameters!$G$385</definedName>
    <definedName name="ltls8name">[7]Parameters!$C$385</definedName>
    <definedName name="ltls8sal1">[7]Parameters!$E$385</definedName>
    <definedName name="ltls9">[7]Parameters!$A$386</definedName>
    <definedName name="ltls9co">[7]Parameters!$G$386</definedName>
    <definedName name="ltls9name">[7]Parameters!$C$386</definedName>
    <definedName name="ltls9sal1">[7]Parameters!$E$386</definedName>
    <definedName name="ltlsco15">[7]Parameters!$G$392</definedName>
    <definedName name="ltlsco16">[7]Parameters!$G$393</definedName>
    <definedName name="ltlsco17">[7]Parameters!$G$394</definedName>
    <definedName name="ltlsco18">[7]Parameters!$G$395</definedName>
    <definedName name="ltlsco19">[7]Parameters!$G$396</definedName>
    <definedName name="ltlsco20">[7]Parameters!$G$397</definedName>
    <definedName name="ltlsco21">[7]Parameters!$G$398</definedName>
    <definedName name="ltlsco22">[7]Parameters!$G$399</definedName>
    <definedName name="ltlsco23">[7]Parameters!$G$400</definedName>
    <definedName name="ltlsco24">[7]Parameters!$G$401</definedName>
    <definedName name="ltlsco25">[7]Parameters!$G$402</definedName>
    <definedName name="ltlsco26">[7]Parameters!$G$403</definedName>
    <definedName name="ltlsco27">[7]Parameters!$G$404</definedName>
    <definedName name="ltlsco28">[7]Parameters!$G$405</definedName>
    <definedName name="ltlsco29">[7]Parameters!$G$406</definedName>
    <definedName name="ltlsco30">[7]Parameters!$G$407</definedName>
    <definedName name="ltlsco31">[7]Parameters!$G$408</definedName>
    <definedName name="ltlsco32">[7]Parameters!$G$409</definedName>
    <definedName name="ltlsco33">[7]Parameters!$G$410</definedName>
    <definedName name="ltlsco34">[7]Parameters!$G$411</definedName>
    <definedName name="ltlsco35">[7]Parameters!$G$412</definedName>
    <definedName name="ltlsco36">[7]Parameters!$G$413</definedName>
    <definedName name="ltlsco37">[7]Parameters!$G$414</definedName>
    <definedName name="ltlsco38">[7]Parameters!$G$415</definedName>
    <definedName name="ltlsco39">[7]Parameters!$G$416</definedName>
    <definedName name="ltlsco40">[7]Parameters!$G$417</definedName>
    <definedName name="ltlsco41">[7]Parameters!$G$418</definedName>
    <definedName name="ltlsco42">[7]Parameters!$G$419</definedName>
    <definedName name="ltlsco43">[7]Parameters!$G$420</definedName>
    <definedName name="ltlsco44">[7]Parameters!$G$421</definedName>
    <definedName name="ltlsco45">[7]Parameters!$G$422</definedName>
    <definedName name="ltlsco46">[7]Parameters!$G$423</definedName>
    <definedName name="ltlsco47">[7]Parameters!$G$424</definedName>
    <definedName name="ltlsco48">[7]Parameters!$G$425</definedName>
    <definedName name="ltlsco49">[7]Parameters!$G$426</definedName>
    <definedName name="ltlsco50">[7]Parameters!$G$427</definedName>
    <definedName name="ltlsco51">[7]Parameters!$G$428</definedName>
    <definedName name="ltlsjob1">[7]Parameters!$I$378</definedName>
    <definedName name="ltlsjob10">[7]Parameters!$I$387</definedName>
    <definedName name="ltlsjob11">[7]Parameters!$I$388</definedName>
    <definedName name="ltlsjob12">[7]Parameters!$I$389</definedName>
    <definedName name="ltlsjob13">[7]Parameters!$I$390</definedName>
    <definedName name="ltlsjob14">[7]Parameters!$I$391</definedName>
    <definedName name="ltlsjob15">[7]Parameters!$I$392</definedName>
    <definedName name="ltlsjob16">[7]Parameters!$I$393</definedName>
    <definedName name="ltlsjob17">[7]Parameters!$I$394</definedName>
    <definedName name="ltlsjob18">[7]Parameters!$I$395</definedName>
    <definedName name="ltlsjob19">[7]Parameters!$I$396</definedName>
    <definedName name="ltlsjob2">[7]Parameters!$I$379</definedName>
    <definedName name="ltlsjob20">[7]Parameters!$I$397</definedName>
    <definedName name="ltlsjob21">[7]Parameters!$I$398</definedName>
    <definedName name="ltlsjob22">[7]Parameters!$I$399</definedName>
    <definedName name="ltlsjob23">[7]Parameters!$I$400</definedName>
    <definedName name="ltlsjob24">[7]Parameters!$I$401</definedName>
    <definedName name="ltlsjob25">[7]Parameters!$I$402</definedName>
    <definedName name="ltlsjob26">[7]Parameters!$I$403</definedName>
    <definedName name="ltlsjob27">[7]Parameters!$I$404</definedName>
    <definedName name="ltlsjob28">[7]Parameters!$I$405</definedName>
    <definedName name="ltlsjob29">[7]Parameters!$I$406</definedName>
    <definedName name="ltlsjob3">[7]Parameters!$I$380</definedName>
    <definedName name="ltlsjob30">[7]Parameters!$I$407</definedName>
    <definedName name="ltlsjob31">[7]Parameters!$I$408</definedName>
    <definedName name="ltlsjob32">[7]Parameters!$I$409</definedName>
    <definedName name="ltlsjob33">[7]Parameters!$I$410</definedName>
    <definedName name="ltlsjob34">[7]Parameters!$I$411</definedName>
    <definedName name="ltlsjob35">[7]Parameters!$I$412</definedName>
    <definedName name="ltlsjob36">[7]Parameters!$I$413</definedName>
    <definedName name="ltlsjob37">[7]Parameters!$I$414</definedName>
    <definedName name="ltlsjob38">[7]Parameters!$I$415</definedName>
    <definedName name="ltlsjob39">[7]Parameters!$I$416</definedName>
    <definedName name="ltlsjob4">[7]Parameters!$I$381</definedName>
    <definedName name="ltlsjob40">[7]Parameters!$I$417</definedName>
    <definedName name="ltlsjob41">[7]Parameters!$I$418</definedName>
    <definedName name="ltlsjob42">[7]Parameters!$I$419</definedName>
    <definedName name="ltlsjob43">[7]Parameters!$I$420</definedName>
    <definedName name="ltlsjob44">[7]Parameters!$I$421</definedName>
    <definedName name="ltlsjob45">[7]Parameters!$I$422</definedName>
    <definedName name="ltlsjob46">[7]Parameters!$I$423</definedName>
    <definedName name="ltlsjob47">[7]Parameters!$I$424</definedName>
    <definedName name="ltlsjob48">[7]Parameters!$I$425</definedName>
    <definedName name="ltlsjob49">[7]Parameters!$I$426</definedName>
    <definedName name="ltlsjob5">[7]Parameters!$I$382</definedName>
    <definedName name="ltlsjob50">[7]Parameters!$I$427</definedName>
    <definedName name="ltlsjob51">[7]Parameters!$I$428</definedName>
    <definedName name="ltlsjob6">[7]Parameters!$I$383</definedName>
    <definedName name="ltlsjob7">[7]Parameters!$I$384</definedName>
    <definedName name="ltlsjob8">[7]Parameters!$I$385</definedName>
    <definedName name="ltlsjob9">[7]Parameters!$I$386</definedName>
    <definedName name="ltlsname15">[7]Parameters!$C$392</definedName>
    <definedName name="ltlsname16">[7]Parameters!$C$393</definedName>
    <definedName name="ltlsname17">[7]Parameters!$C$394</definedName>
    <definedName name="ltlsname18">[7]Parameters!$C$395</definedName>
    <definedName name="ltlsname19">[7]Parameters!$C$396</definedName>
    <definedName name="ltlsname20">[7]Parameters!$C$397</definedName>
    <definedName name="ltlsname21">[7]Parameters!$C$398</definedName>
    <definedName name="ltlsname22">[7]Parameters!$C$399</definedName>
    <definedName name="ltlsname23">[7]Parameters!$C$400</definedName>
    <definedName name="ltlsname24">[7]Parameters!$C$401</definedName>
    <definedName name="ltlsname25">[7]Parameters!$C$402</definedName>
    <definedName name="ltlsname26">[7]Parameters!$C$403</definedName>
    <definedName name="ltlsname27">[7]Parameters!$C$404</definedName>
    <definedName name="ltlsname28">[7]Parameters!$C$405</definedName>
    <definedName name="ltlsname29">[7]Parameters!$C$406</definedName>
    <definedName name="ltlsname30">[7]Parameters!$C$407</definedName>
    <definedName name="ltlsname31">[7]Parameters!$C$408</definedName>
    <definedName name="ltlsname32">[7]Parameters!$C$409</definedName>
    <definedName name="ltlsname33">[7]Parameters!$C$410</definedName>
    <definedName name="ltlsname34">[7]Parameters!$C$411</definedName>
    <definedName name="ltlsname35">[7]Parameters!$C$412</definedName>
    <definedName name="ltlsname36">[7]Parameters!$C$413</definedName>
    <definedName name="ltlsname37">[7]Parameters!$C$414</definedName>
    <definedName name="ltlsname38">[7]Parameters!$C$415</definedName>
    <definedName name="ltlsname39">[7]Parameters!$C$416</definedName>
    <definedName name="ltlsname40">[7]Parameters!$C$417</definedName>
    <definedName name="ltlsname41">[7]Parameters!$C$418</definedName>
    <definedName name="ltlsname42">[7]Parameters!$C$419</definedName>
    <definedName name="ltlsname43">[7]Parameters!$C$420</definedName>
    <definedName name="ltlsname44">[7]Parameters!$C$421</definedName>
    <definedName name="ltlsname45">[7]Parameters!$C$422</definedName>
    <definedName name="ltlsname46">[7]Parameters!$C$423</definedName>
    <definedName name="ltlsname47">[7]Parameters!$C$424</definedName>
    <definedName name="ltlsname48">[7]Parameters!$C$425</definedName>
    <definedName name="ltlsname49">[7]Parameters!$C$426</definedName>
    <definedName name="ltlsname50">[7]Parameters!$C$427</definedName>
    <definedName name="ltlsname51">[7]Parameters!$C$428</definedName>
    <definedName name="ltlssal15">[7]Parameters!$E$392</definedName>
    <definedName name="ltlssal16">[7]Parameters!$E$393</definedName>
    <definedName name="ltlssal17">[7]Parameters!$E$394</definedName>
    <definedName name="ltlssal18">[7]Parameters!$E$395</definedName>
    <definedName name="ltlssal19">[7]Parameters!$E$396</definedName>
    <definedName name="ltlssal20">[7]Parameters!$E$397</definedName>
    <definedName name="ltlssal21">[7]Parameters!$E$398</definedName>
    <definedName name="ltlssal22">[7]Parameters!$E$399</definedName>
    <definedName name="ltlssal23">[7]Parameters!$E$400</definedName>
    <definedName name="ltlssal24">[7]Parameters!$E$401</definedName>
    <definedName name="ltlssal25">[7]Parameters!$E$402</definedName>
    <definedName name="ltlssal26">[7]Parameters!$E$403</definedName>
    <definedName name="ltlssal27">[7]Parameters!$E$404</definedName>
    <definedName name="ltlssal28">[7]Parameters!$E$405</definedName>
    <definedName name="ltlssal29">[7]Parameters!$E$406</definedName>
    <definedName name="ltlssal30">[7]Parameters!$E$407</definedName>
    <definedName name="ltlssal31">[7]Parameters!$E$408</definedName>
    <definedName name="ltlssal32">[7]Parameters!$E$409</definedName>
    <definedName name="ltlssal33">[7]Parameters!$E$410</definedName>
    <definedName name="ltlssal34">[7]Parameters!$E$411</definedName>
    <definedName name="ltlssal35">[7]Parameters!$E$412</definedName>
    <definedName name="ltlssal36">[7]Parameters!$E$413</definedName>
    <definedName name="ltlssal37">[7]Parameters!$E$414</definedName>
    <definedName name="ltlssal38">[7]Parameters!$E$415</definedName>
    <definedName name="ltlssal39">[7]Parameters!$E$416</definedName>
    <definedName name="ltlssal40">[7]Parameters!$E$417</definedName>
    <definedName name="ltlssal41">[7]Parameters!$E$418</definedName>
    <definedName name="ltlssal42">[7]Parameters!$E$419</definedName>
    <definedName name="ltlssal43">[7]Parameters!$E$420</definedName>
    <definedName name="ltlssal44">[7]Parameters!$E$421</definedName>
    <definedName name="ltlssal45">[7]Parameters!$E$422</definedName>
    <definedName name="ltlssal46">[7]Parameters!$E$423</definedName>
    <definedName name="ltlssal47">[7]Parameters!$E$424</definedName>
    <definedName name="ltlssal48">[7]Parameters!$E$425</definedName>
    <definedName name="ltlssal49">[7]Parameters!$E$426</definedName>
    <definedName name="ltlssal50">[7]Parameters!$E$427</definedName>
    <definedName name="ltlssal51">[7]Parameters!$E$428</definedName>
    <definedName name="ltstravel">[33]Parameters!$C$53</definedName>
    <definedName name="LTTA">#REF!</definedName>
    <definedName name="lttravel">[33]Parameters!$C$52</definedName>
    <definedName name="Lttripfactor">[12]Sheet1!$C$17</definedName>
    <definedName name="mac_lg_UI_List">#REF!</definedName>
    <definedName name="MACROS">#REF!</definedName>
    <definedName name="MADAC">[23]formulas!#REF!</definedName>
    <definedName name="makeready">[12]Sheet1!$C$47</definedName>
    <definedName name="maliinflation">#REF!</definedName>
    <definedName name="malitravel">[12]Sheet1!$C$34</definedName>
    <definedName name="mapping">[34]mapping!$A$8:$I$532</definedName>
    <definedName name="MaritalStatus">#REF!</definedName>
    <definedName name="match">'[3]Detailed Budget-SAVE'!#REF!</definedName>
    <definedName name="maybe" hidden="1">{#N/A,#N/A,FALSE,"ManLoading"}</definedName>
    <definedName name="ME">[5]Parameters!#REF!</definedName>
    <definedName name="med">#REF!</definedName>
    <definedName name="medevac">[5]Parameters!$D$17</definedName>
    <definedName name="medex">232</definedName>
    <definedName name="Merit">'[28]Detail-1'!$J$1</definedName>
    <definedName name="mh">#REF!</definedName>
    <definedName name="Mid_Level_CCNRate">[32]Assumptions!$B$15</definedName>
    <definedName name="Mid_Level_TCNRate">[32]Assumptions!$B$13</definedName>
    <definedName name="mie">#REF!</definedName>
    <definedName name="mielima">[5]Parameters!#REF!</definedName>
    <definedName name="mieother">[5]Parameters!#REF!</definedName>
    <definedName name="MOBIS_Schedule">#REF!</definedName>
    <definedName name="Moldova">#REF!</definedName>
    <definedName name="Moldova_F2F">#REF!</definedName>
    <definedName name="MonthHeader_Values" localSheetId="3">EOMONTH(DATE('[14]Yearly Planner'!StartYear,8,1),{0,1,2,3,4,5,6,7,8,9,10,11})+1</definedName>
    <definedName name="MonthHeader_Values" localSheetId="2">EOMONTH(DATE('[14]Yearly Planner'!StartYear,8,1),{0,1,2,3,4,5,6,7,8,9,10,11})+1</definedName>
    <definedName name="MonthHeader_Values" localSheetId="1">EOMONTH(DATE('[14]Yearly Planner'!StartYear,8,1),{0,1,2,3,4,5,6,7,8,9,10,11})+1</definedName>
    <definedName name="MonthHeader_Values">EOMONTH(DATE('[14]Yearly Planner'!StartYear,8,1),{0,1,2,3,4,5,6,7,8,9,10,11})+1</definedName>
    <definedName name="MSE">#REF!</definedName>
    <definedName name="msicoreclin1">#REF!</definedName>
    <definedName name="msicoreclin2">#REF!</definedName>
    <definedName name="msicoreclin3">#REF!</definedName>
    <definedName name="msitaclin1">#REF!</definedName>
    <definedName name="msitaclin2">#REF!</definedName>
    <definedName name="msitaclin3">#REF!</definedName>
    <definedName name="Mult_Yr1to3">#REF!</definedName>
    <definedName name="Mult_Yr4">#REF!</definedName>
    <definedName name="Mult_Yr5">#REF!</definedName>
    <definedName name="Multipliers_by_AMAP_year">#REF!</definedName>
    <definedName name="Multiply4">[10]RATES!#REF!</definedName>
    <definedName name="Multiply5">[10]RATES!#REF!</definedName>
    <definedName name="name" hidden="1">{#N/A,#N/A,FALSE,"ManLoading"}</definedName>
    <definedName name="NAMEA">#REF!</definedName>
    <definedName name="napsa">#REF!</definedName>
    <definedName name="National_factor_year1">#REF!</definedName>
    <definedName name="National_factor_year2">#REF!</definedName>
    <definedName name="National_factor_year3">#REF!</definedName>
    <definedName name="National_factor_year4">#REF!</definedName>
    <definedName name="National_factor_year5">#REF!</definedName>
    <definedName name="NativeTimeline_Date">#N/A</definedName>
    <definedName name="NativeTimeline_Date1">#N/A</definedName>
    <definedName name="NatRes11">[10]RATES!#REF!</definedName>
    <definedName name="NAWGA">#N/A</definedName>
    <definedName name="New">[35]Sheet1!$M$3:$M$8</definedName>
    <definedName name="NFPA">#N/A</definedName>
    <definedName name="NICRA_GA">#REF!</definedName>
    <definedName name="NICRA_Overhead">#REF!</definedName>
    <definedName name="no" hidden="1">{#N/A,#N/A,FALSE,"ManLoading"}</definedName>
    <definedName name="none" localSheetId="3" hidden="1">{#N/A,#N/A,FALSE,"ManLoading"}</definedName>
    <definedName name="none" localSheetId="2" hidden="1">{#N/A,#N/A,FALSE,"ManLoading"}</definedName>
    <definedName name="none" localSheetId="1" hidden="1">{#N/A,#N/A,FALSE,"ManLoading"}</definedName>
    <definedName name="none" hidden="1">{#N/A,#N/A,FALSE,"ManLoading"}</definedName>
    <definedName name="none1" hidden="1">{#N/A,#N/A,FALSE,"ManLoading"}</definedName>
    <definedName name="ODC">[10]RATES!#REF!</definedName>
    <definedName name="ODC_Escalation">#REF!</definedName>
    <definedName name="ODC_Escalation_DPK">[32]Assumptions!$B$10</definedName>
    <definedName name="ODCesc">[16]Assumptions!$H$14</definedName>
    <definedName name="OH">#REF!</definedName>
    <definedName name="OnCNFA">#REF!</definedName>
    <definedName name="Other_Direct_Costs">'[13]INPUTS Year 1'!#REF!</definedName>
    <definedName name="Other11">[10]RATES!#REF!</definedName>
    <definedName name="Other13">[10]RATES!#REF!</definedName>
    <definedName name="Othertotalpd">[17]Parameters!$B$32</definedName>
    <definedName name="overhead">#REF!</definedName>
    <definedName name="PAGE4" localSheetId="3" hidden="1">{"actuals_1",#N/A,FALSE,"CO 1 YRS";"burden_1",#N/A,FALSE,"CO 1 YRS";"input",#N/A,FALSE,"INPUT"}</definedName>
    <definedName name="PAGE4" localSheetId="2" hidden="1">{"actuals_1",#N/A,FALSE,"CO 1 YRS";"burden_1",#N/A,FALSE,"CO 1 YRS";"input",#N/A,FALSE,"INPUT"}</definedName>
    <definedName name="PAGE4" localSheetId="1" hidden="1">{"actuals_1",#N/A,FALSE,"CO 1 YRS";"burden_1",#N/A,FALSE,"CO 1 YRS";"input",#N/A,FALSE,"INPUT"}</definedName>
    <definedName name="PAGE4" hidden="1">{"actuals_1",#N/A,FALSE,"CO 1 YRS";"burden_1",#N/A,FALSE,"CO 1 YRS";"input",#N/A,FALSE,"INPUT"}</definedName>
    <definedName name="PATTA">#REF!</definedName>
    <definedName name="paye">#REF!</definedName>
    <definedName name="payroll">#REF!</definedName>
    <definedName name="payslips">#REF!</definedName>
    <definedName name="pd">[5]Parameters!$D$49</definedName>
    <definedName name="PDDAYS">#N/A</definedName>
    <definedName name="pdintl">[7]Parameters!$B$534</definedName>
    <definedName name="pdloc">[7]Parameters!$B$535</definedName>
    <definedName name="pdother">[5]Parameters!$D$50</definedName>
    <definedName name="pdotherdos">[5]Parameters!$D$54</definedName>
    <definedName name="pdpesh">[7]Parameters!$B$537</definedName>
    <definedName name="Per_Diem1">#REF!</definedName>
    <definedName name="Per_Diem2">#REF!</definedName>
    <definedName name="Per_Diem3">#REF!</definedName>
    <definedName name="Perdiem">[16]Assumptions!$B$23:$F$25</definedName>
    <definedName name="perdiembko">[12]Sheet1!$C$22</definedName>
    <definedName name="perdiemdays">[36]Info!$C$14</definedName>
    <definedName name="perdieme">[33]Parameters!$C$33</definedName>
    <definedName name="perdiemfactor">[12]Sheet1!$C$26</definedName>
    <definedName name="perdiemintl">[12]Sheet1!$C$24</definedName>
    <definedName name="perdiemoth">[12]Sheet1!$C$25</definedName>
    <definedName name="Person_Days">#REF!</definedName>
    <definedName name="Person_Year">#REF!</definedName>
    <definedName name="PIP">#N/A</definedName>
    <definedName name="PM">[10]RATES!#REF!</definedName>
    <definedName name="pmperdiem">#REF!</definedName>
    <definedName name="Policy11">[10]RATES!#REF!</definedName>
    <definedName name="Policy12">[10]RATES!#REF!</definedName>
    <definedName name="Policy13">[10]RATES!#REF!</definedName>
    <definedName name="Post_Differential">#REF!</definedName>
    <definedName name="postdiff">[5]Parameters!$D$55</definedName>
    <definedName name="_xlnm.Print_Area" localSheetId="3">'Activity n'!$A$2:$W$86</definedName>
    <definedName name="_xlnm.Print_Area" localSheetId="2">Admin!$A$2:$W$80</definedName>
    <definedName name="_xlnm.Print_Area" localSheetId="1">'Detailed Budget'!$A$2:$W$100</definedName>
    <definedName name="_xlnm.Print_Area">#REF!</definedName>
    <definedName name="Print_Area_MI" localSheetId="3">#REF!</definedName>
    <definedName name="Print_Area_MI" localSheetId="2">#REF!</definedName>
    <definedName name="Print_Area_MI" localSheetId="1">#REF!</definedName>
    <definedName name="Print_Area_MI">#REF!</definedName>
    <definedName name="Print_Area2">#REF!</definedName>
    <definedName name="_xlnm.Print_Titles" localSheetId="3">'Activity n'!$2:$3</definedName>
    <definedName name="_xlnm.Print_Titles" localSheetId="2">Admin!$2:$3</definedName>
    <definedName name="_xlnm.Print_Titles" localSheetId="1">'Detailed Budget'!$2:$3</definedName>
    <definedName name="_xlnm.Print_Titles">#N/A</definedName>
    <definedName name="Print_Titles_MI" localSheetId="3">#REF!</definedName>
    <definedName name="Print_Titles_MI" localSheetId="2">#REF!</definedName>
    <definedName name="Print_Titles_MI" localSheetId="1">#REF!</definedName>
    <definedName name="Print_Titles_MI">#REF!</definedName>
    <definedName name="Profit">#REF!</definedName>
    <definedName name="project">[7]Parameters!$B$5</definedName>
    <definedName name="Project_support_costs">#REF!</definedName>
    <definedName name="proposed" localSheetId="3" hidden="1">{#N/A,#N/A,FALSE,"ManLoading"}</definedName>
    <definedName name="proposed" localSheetId="2" hidden="1">{#N/A,#N/A,FALSE,"ManLoading"}</definedName>
    <definedName name="proposed" localSheetId="1" hidden="1">{#N/A,#N/A,FALSE,"ManLoading"}</definedName>
    <definedName name="proposed" hidden="1">{#N/A,#N/A,FALSE,"ManLoading"}</definedName>
    <definedName name="PURD">#N/A</definedName>
    <definedName name="PURD1">#N/A</definedName>
    <definedName name="PURD4">#N/A</definedName>
    <definedName name="q">#REF!</definedName>
    <definedName name="quetzaltenango">#REF!</definedName>
    <definedName name="quiche">#REF!</definedName>
    <definedName name="Raises_Expat">#REF!</definedName>
    <definedName name="Raises_HCN">#REF!</definedName>
    <definedName name="Raises_TCN">#REF!</definedName>
    <definedName name="Rate1">#REF!</definedName>
    <definedName name="Rate2">#REF!</definedName>
    <definedName name="rate3">#REF!</definedName>
    <definedName name="Rate4">#REF!</definedName>
    <definedName name="Rate5">#REF!</definedName>
    <definedName name="Rate6">#REF!</definedName>
    <definedName name="Rate7">#REF!</definedName>
    <definedName name="Rate8">#REF!</definedName>
    <definedName name="Rate9">#REF!</definedName>
    <definedName name="ratecos">#REF!</definedName>
    <definedName name="regina" hidden="1">[2]IPA!#REF!</definedName>
    <definedName name="Regional_Offices">'[37] Program Support Costs'!#REF!</definedName>
    <definedName name="remit_zra">#REF!</definedName>
    <definedName name="RETdirectdeposit">#REF!</definedName>
    <definedName name="rfp">[5]Parameters!$B$4</definedName>
    <definedName name="RFPNo">[4]Parameters!$B$2</definedName>
    <definedName name="room">#REF!</definedName>
    <definedName name="rovercost">[5]Parameters!$H$30</definedName>
    <definedName name="rr">[5]Parameters!$D$25</definedName>
    <definedName name="rrair">[17]Parameters!$B$40</definedName>
    <definedName name="rrrrr">'[38]05TRANS'!$B$7:$L$34</definedName>
    <definedName name="rsa_inflation">#REF!</definedName>
    <definedName name="rtecon">[5]Parameters!$D$24</definedName>
    <definedName name="RYUK" localSheetId="3" hidden="1">{"PAGE1",#N/A,FALSE,"CPFFMSTR";"PAGE2",#N/A,FALSE,"CPFFMSTR"}</definedName>
    <definedName name="RYUK" localSheetId="2" hidden="1">{"PAGE1",#N/A,FALSE,"CPFFMSTR";"PAGE2",#N/A,FALSE,"CPFFMSTR"}</definedName>
    <definedName name="RYUK" localSheetId="1" hidden="1">{"PAGE1",#N/A,FALSE,"CPFFMSTR";"PAGE2",#N/A,FALSE,"CPFFMSTR"}</definedName>
    <definedName name="RYUK" hidden="1">{"PAGE1",#N/A,FALSE,"CPFFMSTR";"PAGE2",#N/A,FALSE,"CPFFMSTR"}</definedName>
    <definedName name="sa">#REF!</definedName>
    <definedName name="SAL">#REF!</definedName>
    <definedName name="salary_inflation">'[39]Formula Values'!$B$4</definedName>
    <definedName name="SALARYORHOURLY">#REF!</definedName>
    <definedName name="salesc">0.05</definedName>
    <definedName name="salinc">#REF!</definedName>
    <definedName name="salincr">[5]Parameters!$D$7</definedName>
    <definedName name="salincrease">[36]Info!$C$5</definedName>
    <definedName name="salincrloc">[7]Parameters!$B$503</definedName>
    <definedName name="salmaxes6">[7]Parameters!$B$559</definedName>
    <definedName name="salmaxfsn">[7]Parameters!$B$560</definedName>
    <definedName name="sanmarcos">#REF!</definedName>
    <definedName name="sc">[40]Sheet1!$M$3:$M$8</definedName>
    <definedName name="sda" hidden="1">{#N/A,#N/A,FALSE,"ManLoading"}</definedName>
    <definedName name="sdfg" localSheetId="3" hidden="1">{"PAGE1",#N/A,FALSE,"CPFFMSTR";"PAGE2",#N/A,FALSE,"CPFFMSTR"}</definedName>
    <definedName name="sdfg" localSheetId="2" hidden="1">{"PAGE1",#N/A,FALSE,"CPFFMSTR";"PAGE2",#N/A,FALSE,"CPFFMSTR"}</definedName>
    <definedName name="sdfg" localSheetId="1" hidden="1">{"PAGE1",#N/A,FALSE,"CPFFMSTR";"PAGE2",#N/A,FALSE,"CPFFMSTR"}</definedName>
    <definedName name="sdfg" hidden="1">{"PAGE1",#N/A,FALSE,"CPFFMSTR";"PAGE2",#N/A,FALSE,"CPFFMSTR"}</definedName>
    <definedName name="Senior_CCNRate">[32]Assumptions!$B$14</definedName>
    <definedName name="Senior_TCNRate">[32]Assumptions!$B$12</definedName>
    <definedName name="SEV">#REF!</definedName>
    <definedName name="severance">[5]Parameters!$D$64</definedName>
    <definedName name="severancedata">'[21]Summary Budget'!$O$34:$R$35</definedName>
    <definedName name="SEVPA">#REF!</definedName>
    <definedName name="SFG" localSheetId="3" hidden="1">{"PAGE1",#N/A,FALSE,"CPFFMSTR";"PAGE2",#N/A,FALSE,"CPFFMSTR"}</definedName>
    <definedName name="SFG" localSheetId="2" hidden="1">{"PAGE1",#N/A,FALSE,"CPFFMSTR";"PAGE2",#N/A,FALSE,"CPFFMSTR"}</definedName>
    <definedName name="SFG" localSheetId="1" hidden="1">{"PAGE1",#N/A,FALSE,"CPFFMSTR";"PAGE2",#N/A,FALSE,"CPFFMSTR"}</definedName>
    <definedName name="SFG" hidden="1">{"PAGE1",#N/A,FALSE,"CPFFMSTR";"PAGE2",#N/A,FALSE,"CPFFMSTR"}</definedName>
    <definedName name="sho">'[3]Detailed Budget-SAVE'!#REF!</definedName>
    <definedName name="Site">[10]RATES!#REF!</definedName>
    <definedName name="small">#REF!</definedName>
    <definedName name="staff">[41]Sheet1!$M$3:$M$8</definedName>
    <definedName name="staff_fringe">#REF!</definedName>
    <definedName name="stafffringe">#REF!</definedName>
    <definedName name="staffperdiem">#REF!</definedName>
    <definedName name="START">#N/A</definedName>
    <definedName name="startdate">#REF!</definedName>
    <definedName name="stexpercent">[5]Parameters!$D$30</definedName>
    <definedName name="stlp">[7]Parameters!$A$298</definedName>
    <definedName name="stlp1">[7]Parameters!$A$300</definedName>
    <definedName name="stlp10">[7]Parameters!$A$309</definedName>
    <definedName name="stlp10co">[7]Parameters!$G$309</definedName>
    <definedName name="stlp10name">[7]Parameters!$C$309</definedName>
    <definedName name="stlp10sal1">[7]Parameters!$E$309</definedName>
    <definedName name="stlp11">[7]Parameters!$A$310</definedName>
    <definedName name="stlp12">[7]Parameters!$A$311</definedName>
    <definedName name="stlp13">[7]Parameters!$A$312</definedName>
    <definedName name="stlp14">[7]Parameters!$A$313</definedName>
    <definedName name="stlp15">[7]Parameters!$A$314</definedName>
    <definedName name="stlp16">[7]Parameters!$A$315</definedName>
    <definedName name="stlp17">[7]Parameters!$A$316</definedName>
    <definedName name="stlp18">[7]Parameters!$A$317</definedName>
    <definedName name="stlp19">[7]Parameters!$A$318</definedName>
    <definedName name="stlp1co">[7]Parameters!$G$300</definedName>
    <definedName name="stlp1name">[7]Parameters!$C$300</definedName>
    <definedName name="stlp1sal1">[7]Parameters!$E$300</definedName>
    <definedName name="stlp2">[7]Parameters!$A$301</definedName>
    <definedName name="stlp20">[7]Parameters!$A$319</definedName>
    <definedName name="stlp21">[7]Parameters!$A$320</definedName>
    <definedName name="stlp22">[7]Parameters!$A$321</definedName>
    <definedName name="stlp23">[7]Parameters!$A$322</definedName>
    <definedName name="stlp24">[7]Parameters!$A$323</definedName>
    <definedName name="stlp25">[7]Parameters!$A$324</definedName>
    <definedName name="stlp26">[7]Parameters!$A$325</definedName>
    <definedName name="stlp27">[7]Parameters!$A$326</definedName>
    <definedName name="stlp28">[7]Parameters!$A$327</definedName>
    <definedName name="stlp29">[7]Parameters!$A$328</definedName>
    <definedName name="stlp2co">[7]Parameters!$G$301</definedName>
    <definedName name="stlp2name">[7]Parameters!$C$301</definedName>
    <definedName name="stlp2sal1">[7]Parameters!$E$301</definedName>
    <definedName name="stlp3">[7]Parameters!$A$302</definedName>
    <definedName name="stlp30">[7]Parameters!$A$329</definedName>
    <definedName name="stlp31">[7]Parameters!$A$330</definedName>
    <definedName name="stlp32">[7]Parameters!$A$331</definedName>
    <definedName name="stlp33">[7]Parameters!$A$332</definedName>
    <definedName name="stlp34">[7]Parameters!$A$333</definedName>
    <definedName name="stlp35">[7]Parameters!$A$334</definedName>
    <definedName name="stlp36">[7]Parameters!$A$335</definedName>
    <definedName name="stlp37">[7]Parameters!$A$336</definedName>
    <definedName name="stlp38">[7]Parameters!$A$337</definedName>
    <definedName name="stlp39">[7]Parameters!$A$338</definedName>
    <definedName name="stlp3co">[7]Parameters!$G$302</definedName>
    <definedName name="stlp3name">[7]Parameters!$C$302</definedName>
    <definedName name="stlp3sal1">[7]Parameters!$E$302</definedName>
    <definedName name="stlp4">[7]Parameters!$A$303</definedName>
    <definedName name="stlp40">[7]Parameters!$A$339</definedName>
    <definedName name="stlp41">[7]Parameters!$A$340</definedName>
    <definedName name="stlp42">[7]Parameters!$A$341</definedName>
    <definedName name="stlp43">[7]Parameters!$A$342</definedName>
    <definedName name="stlp44">[7]Parameters!$A$343</definedName>
    <definedName name="stlp45">[7]Parameters!$A$344</definedName>
    <definedName name="stlp46">[7]Parameters!$A$345</definedName>
    <definedName name="stlp47">[7]Parameters!$A$346</definedName>
    <definedName name="stlp48">[7]Parameters!$A$347</definedName>
    <definedName name="stlp49">[7]Parameters!$A$348</definedName>
    <definedName name="stlp4co">[7]Parameters!$G$303</definedName>
    <definedName name="stlp4name">[7]Parameters!$C$303</definedName>
    <definedName name="stlp4sal1">[7]Parameters!$E$303</definedName>
    <definedName name="stlp5">[7]Parameters!$A$304</definedName>
    <definedName name="stlp50">[7]Parameters!$A$349</definedName>
    <definedName name="stlp51">[7]Parameters!$A$350</definedName>
    <definedName name="stlp52">[7]Parameters!$A$351</definedName>
    <definedName name="stlp53">[7]Parameters!$A$352</definedName>
    <definedName name="stlp54">[7]Parameters!$A$353</definedName>
    <definedName name="stlp55">[7]Parameters!$A$354</definedName>
    <definedName name="stlp56">[7]Parameters!$A$355</definedName>
    <definedName name="stlp57">[7]Parameters!$A$356</definedName>
    <definedName name="stlp58">[7]Parameters!$A$357</definedName>
    <definedName name="stlp59">[7]Parameters!$A$358</definedName>
    <definedName name="stlp5co">[7]Parameters!$G$304</definedName>
    <definedName name="stlp5name">[7]Parameters!$C$304</definedName>
    <definedName name="stlp5sal1">[7]Parameters!$E$304</definedName>
    <definedName name="stlp6">[7]Parameters!$A$305</definedName>
    <definedName name="stlp60">[7]Parameters!$A$359</definedName>
    <definedName name="stlp61">[7]Parameters!$A$360</definedName>
    <definedName name="stlp62">[7]Parameters!$A$361</definedName>
    <definedName name="stlp63">[7]Parameters!$A$362</definedName>
    <definedName name="stlp64">[7]Parameters!$A$363</definedName>
    <definedName name="stlp65">[7]Parameters!$A$364</definedName>
    <definedName name="stlp66">[7]Parameters!$A$365</definedName>
    <definedName name="stlp67">[7]Parameters!$A$366</definedName>
    <definedName name="stlp68">[7]Parameters!$A$367</definedName>
    <definedName name="stlp69">[7]Parameters!$A$368</definedName>
    <definedName name="stlp6co">[7]Parameters!$G$305</definedName>
    <definedName name="stlp6name">[7]Parameters!$C$305</definedName>
    <definedName name="stlp6sal1">[7]Parameters!$E$305</definedName>
    <definedName name="stlp7">[7]Parameters!$A$306</definedName>
    <definedName name="stlp70">[7]Parameters!$A$369</definedName>
    <definedName name="stlp71">[7]Parameters!$A$370</definedName>
    <definedName name="stlp72">[7]Parameters!$A$371</definedName>
    <definedName name="stlp73">[7]Parameters!$A$372</definedName>
    <definedName name="stlp74">[7]Parameters!$A$373</definedName>
    <definedName name="stlp75">[7]Parameters!$A$374</definedName>
    <definedName name="stlp7co">[7]Parameters!$G$306</definedName>
    <definedName name="stlp7name">[7]Parameters!$C$306</definedName>
    <definedName name="stlp7sal1">[7]Parameters!$E$306</definedName>
    <definedName name="stlp8">[7]Parameters!$A$307</definedName>
    <definedName name="stlp8co">[7]Parameters!$G$307</definedName>
    <definedName name="stlp8name">[7]Parameters!$C$307</definedName>
    <definedName name="stlp8sal1">[7]Parameters!$E$307</definedName>
    <definedName name="stlp9">[7]Parameters!$A$308</definedName>
    <definedName name="stlp9co">[7]Parameters!$G$308</definedName>
    <definedName name="stlp9name">[7]Parameters!$C$308</definedName>
    <definedName name="stlp9sal1">[7]Parameters!$E$308</definedName>
    <definedName name="stlpco11">[7]Parameters!$G$310</definedName>
    <definedName name="stlpco12">[7]Parameters!$G$311</definedName>
    <definedName name="stlpco13">[7]Parameters!$G$312</definedName>
    <definedName name="stlpco14">[7]Parameters!$G$313</definedName>
    <definedName name="stlpco15">[7]Parameters!$G$314</definedName>
    <definedName name="stlpco16">[7]Parameters!$G$315</definedName>
    <definedName name="stlpco17">[7]Parameters!$G$316</definedName>
    <definedName name="stlpco18">[7]Parameters!$G$317</definedName>
    <definedName name="stlpco19">[7]Parameters!$G$318</definedName>
    <definedName name="stlpco20">[7]Parameters!$G$319</definedName>
    <definedName name="stlpco21">[7]Parameters!$G$320</definedName>
    <definedName name="stlpco22">[7]Parameters!$G$321</definedName>
    <definedName name="stlpco23">[7]Parameters!$G$322</definedName>
    <definedName name="stlpco24">[7]Parameters!$G$323</definedName>
    <definedName name="stlpco25">[7]Parameters!$G$324</definedName>
    <definedName name="stlpco26">[7]Parameters!$G$325</definedName>
    <definedName name="stlpco27">[7]Parameters!$G$326</definedName>
    <definedName name="stlpco28">[7]Parameters!$G$327</definedName>
    <definedName name="stlpco29">[7]Parameters!$G$328</definedName>
    <definedName name="stlpco30">[7]Parameters!$G$329</definedName>
    <definedName name="stlpco31">[7]Parameters!$G$330</definedName>
    <definedName name="stlpco32">[7]Parameters!$G$331</definedName>
    <definedName name="stlpco33">[7]Parameters!$G$332</definedName>
    <definedName name="stlpco34">[7]Parameters!$G$333</definedName>
    <definedName name="stlpco35">[7]Parameters!$G$334</definedName>
    <definedName name="stlpco36">[7]Parameters!$G$335</definedName>
    <definedName name="stlpco37">[7]Parameters!$G$336</definedName>
    <definedName name="stlpco38">[7]Parameters!$G$337</definedName>
    <definedName name="stlpco39">[7]Parameters!$G$338</definedName>
    <definedName name="stlpco40">[7]Parameters!$G$339</definedName>
    <definedName name="stlpco41">[7]Parameters!$G$340</definedName>
    <definedName name="stlpco42">[7]Parameters!$G$341</definedName>
    <definedName name="stlpco43">[7]Parameters!$G$342</definedName>
    <definedName name="stlpco44">[7]Parameters!$G$343</definedName>
    <definedName name="stlpco45">[7]Parameters!$G$344</definedName>
    <definedName name="stlpco46">[7]Parameters!$G$345</definedName>
    <definedName name="stlpco47">[7]Parameters!$G$346</definedName>
    <definedName name="stlpco48">[7]Parameters!$G$347</definedName>
    <definedName name="stlpco49">[7]Parameters!$G$348</definedName>
    <definedName name="stlpco50">[7]Parameters!$G$349</definedName>
    <definedName name="stlpco51">[7]Parameters!$G$350</definedName>
    <definedName name="stlpco52">[7]Parameters!$G$351</definedName>
    <definedName name="stlpco53">[7]Parameters!$G$352</definedName>
    <definedName name="stlpco54">[7]Parameters!$G$353</definedName>
    <definedName name="stlpco55">[7]Parameters!$G$354</definedName>
    <definedName name="stlpco56">[7]Parameters!$G$355</definedName>
    <definedName name="stlpco57">[7]Parameters!$G$356</definedName>
    <definedName name="stlpco58">[7]Parameters!$G$357</definedName>
    <definedName name="stlpco59">[7]Parameters!$G$358</definedName>
    <definedName name="stlpco60">[7]Parameters!$G$359</definedName>
    <definedName name="stlpco61">[7]Parameters!$G$360</definedName>
    <definedName name="stlpco62">[7]Parameters!$G$361</definedName>
    <definedName name="stlpco63">[7]Parameters!$G$362</definedName>
    <definedName name="stlpco64">[7]Parameters!$G$363</definedName>
    <definedName name="stlpco65">[7]Parameters!$G$364</definedName>
    <definedName name="stlpco66">[7]Parameters!$G$365</definedName>
    <definedName name="stlpco67">[7]Parameters!$G$366</definedName>
    <definedName name="stlpco68">[7]Parameters!$G$367</definedName>
    <definedName name="stlpco69">[7]Parameters!$G$368</definedName>
    <definedName name="stlpco70">[7]Parameters!$G$369</definedName>
    <definedName name="stlpco71">[7]Parameters!$G$370</definedName>
    <definedName name="stlpco72">[7]Parameters!$G$371</definedName>
    <definedName name="stlpco73">[7]Parameters!$G$372</definedName>
    <definedName name="stlpco74">[7]Parameters!$G$373</definedName>
    <definedName name="stlpco75">[7]Parameters!$G$374</definedName>
    <definedName name="stlpjob1">[7]Parameters!$I$300</definedName>
    <definedName name="stlpjob10">[7]Parameters!$I$309</definedName>
    <definedName name="stlpjob11">[7]Parameters!$I$310</definedName>
    <definedName name="stlpjob12">[7]Parameters!$I$311</definedName>
    <definedName name="stlpjob13">[7]Parameters!$I$312</definedName>
    <definedName name="stlpjob14">[7]Parameters!$I$313</definedName>
    <definedName name="stlpjob15">[7]Parameters!$I$314</definedName>
    <definedName name="stlpjob16">[7]Parameters!$I$315</definedName>
    <definedName name="stlpjob17">[7]Parameters!$I$316</definedName>
    <definedName name="stlpjob18">[7]Parameters!$I$317</definedName>
    <definedName name="stlpjob19">[7]Parameters!$I$318</definedName>
    <definedName name="stlpjob2">[7]Parameters!$I$301</definedName>
    <definedName name="stlpjob20">[7]Parameters!$I$319</definedName>
    <definedName name="stlpjob21">[7]Parameters!$I$320</definedName>
    <definedName name="stlpjob22">[7]Parameters!$I$321</definedName>
    <definedName name="stlpjob23">[7]Parameters!$I$322</definedName>
    <definedName name="stlpjob24">[7]Parameters!$I$323</definedName>
    <definedName name="stlpjob25">[7]Parameters!$I$324</definedName>
    <definedName name="stlpjob26">[7]Parameters!$I$325</definedName>
    <definedName name="stlpjob27">[7]Parameters!$I$326</definedName>
    <definedName name="stlpjob28">[7]Parameters!$I$327</definedName>
    <definedName name="stlpjob29">[7]Parameters!$I$328</definedName>
    <definedName name="stlpjob3">[7]Parameters!$I$302</definedName>
    <definedName name="stlpjob30">[7]Parameters!$I$329</definedName>
    <definedName name="stlpjob31">[7]Parameters!$I$330</definedName>
    <definedName name="stlpjob32">[7]Parameters!$I$331</definedName>
    <definedName name="stlpjob33">[7]Parameters!$I$332</definedName>
    <definedName name="stlpjob34">[7]Parameters!$I$333</definedName>
    <definedName name="stlpjob35">[7]Parameters!$I$334</definedName>
    <definedName name="stlpjob36">[7]Parameters!$I$335</definedName>
    <definedName name="stlpjob37">[7]Parameters!$I$336</definedName>
    <definedName name="stlpjob38">[7]Parameters!$I$337</definedName>
    <definedName name="stlpjob39">[7]Parameters!$I$338</definedName>
    <definedName name="stlpjob4">[7]Parameters!$I$303</definedName>
    <definedName name="stlpjob40">[7]Parameters!$I$339</definedName>
    <definedName name="stlpjob41">[7]Parameters!$I$340</definedName>
    <definedName name="stlpjob42">[7]Parameters!$I$341</definedName>
    <definedName name="stlpjob43">[7]Parameters!$I$342</definedName>
    <definedName name="stlpjob44">[7]Parameters!$I$343</definedName>
    <definedName name="stlpjob45">[7]Parameters!$I$344</definedName>
    <definedName name="stlpjob46">[7]Parameters!$I$345</definedName>
    <definedName name="stlpjob47">[7]Parameters!$I$346</definedName>
    <definedName name="stlpjob48">[7]Parameters!$I$347</definedName>
    <definedName name="stlpjob49">[7]Parameters!$I$348</definedName>
    <definedName name="stlpjob5">[7]Parameters!$I$304</definedName>
    <definedName name="stlpjob50">[7]Parameters!$I$349</definedName>
    <definedName name="stlpjob51">[7]Parameters!$I$350</definedName>
    <definedName name="stlpjob52">[7]Parameters!$I$351</definedName>
    <definedName name="stlpjob53">[7]Parameters!$I$352</definedName>
    <definedName name="stlpjob54">[7]Parameters!$I$353</definedName>
    <definedName name="stlpjob55">[7]Parameters!$I$354</definedName>
    <definedName name="stlpjob56">[7]Parameters!$I$355</definedName>
    <definedName name="stlpjob57">[7]Parameters!$I$356</definedName>
    <definedName name="stlpjob58">[7]Parameters!$I$357</definedName>
    <definedName name="stlpjob59">[7]Parameters!$I$358</definedName>
    <definedName name="stlpjob6">[7]Parameters!$I$305</definedName>
    <definedName name="stlpjob60">[7]Parameters!$I$359</definedName>
    <definedName name="stlpjob61">[7]Parameters!$I$360</definedName>
    <definedName name="stlpjob62">[7]Parameters!$I$361</definedName>
    <definedName name="stlpjob63">[7]Parameters!$I$362</definedName>
    <definedName name="stlpjob64">[7]Parameters!$I$363</definedName>
    <definedName name="stlpjob65">[7]Parameters!$I$364</definedName>
    <definedName name="stlpjob66">[7]Parameters!$I$365</definedName>
    <definedName name="stlpjob67">[7]Parameters!$I$366</definedName>
    <definedName name="stlpjob68">[7]Parameters!$I$367</definedName>
    <definedName name="stlpjob69">[7]Parameters!$I$368</definedName>
    <definedName name="stlpjob7">[7]Parameters!$I$306</definedName>
    <definedName name="stlpjob70">[7]Parameters!$I$369</definedName>
    <definedName name="stlpjob71">[7]Parameters!$I$370</definedName>
    <definedName name="stlpjob72">[7]Parameters!$I$371</definedName>
    <definedName name="stlpjob73">[7]Parameters!$I$372</definedName>
    <definedName name="stlpjob74">[7]Parameters!$I$373</definedName>
    <definedName name="stlpjob75">[7]Parameters!$I$374</definedName>
    <definedName name="stlpjob8">[7]Parameters!$I$307</definedName>
    <definedName name="stlpjob9">[7]Parameters!$I$308</definedName>
    <definedName name="stlpname11">[7]Parameters!$C$310</definedName>
    <definedName name="stlpname12">[7]Parameters!$C$311</definedName>
    <definedName name="stlpname13">[7]Parameters!$C$312</definedName>
    <definedName name="stlpname14">[7]Parameters!$C$313</definedName>
    <definedName name="stlpname15">[7]Parameters!$C$314</definedName>
    <definedName name="stlpname16">[7]Parameters!$C$315</definedName>
    <definedName name="stlpname17">[7]Parameters!$C$316</definedName>
    <definedName name="stlpname18">[7]Parameters!$C$317</definedName>
    <definedName name="stlpname19">[7]Parameters!$C$318</definedName>
    <definedName name="stlpname20">[7]Parameters!$C$319</definedName>
    <definedName name="stlpname21">[7]Parameters!$C$320</definedName>
    <definedName name="stlpname22">[7]Parameters!$C$321</definedName>
    <definedName name="stlpname23">[7]Parameters!$C$322</definedName>
    <definedName name="stlpname24">[7]Parameters!$C$323</definedName>
    <definedName name="stlpname25">[7]Parameters!$C$324</definedName>
    <definedName name="stlpname26">[7]Parameters!$C$325</definedName>
    <definedName name="stlpname27">[7]Parameters!$C$326</definedName>
    <definedName name="stlpname28">[7]Parameters!$C$327</definedName>
    <definedName name="stlpname29">[7]Parameters!$C$328</definedName>
    <definedName name="stlpname30">[7]Parameters!$C$329</definedName>
    <definedName name="stlpname31">[7]Parameters!$C$330</definedName>
    <definedName name="stlpname32">[7]Parameters!$C$331</definedName>
    <definedName name="stlpname33">[7]Parameters!$C$332</definedName>
    <definedName name="stlpname34">[7]Parameters!$C$333</definedName>
    <definedName name="stlpname35">[7]Parameters!$C$334</definedName>
    <definedName name="stlpname36">[7]Parameters!$C$335</definedName>
    <definedName name="stlpname37">[7]Parameters!$C$336</definedName>
    <definedName name="stlpname38">[7]Parameters!$C$337</definedName>
    <definedName name="stlpname39">[7]Parameters!$C$338</definedName>
    <definedName name="stlpname40">[7]Parameters!$C$339</definedName>
    <definedName name="stlpname41">[7]Parameters!$C$340</definedName>
    <definedName name="stlpname42">[7]Parameters!$C$341</definedName>
    <definedName name="stlpname43">[7]Parameters!$C$342</definedName>
    <definedName name="stlpname44">[7]Parameters!$C$343</definedName>
    <definedName name="stlpname45">[7]Parameters!$C$344</definedName>
    <definedName name="stlpname46">[7]Parameters!$C$345</definedName>
    <definedName name="stlpname47">[7]Parameters!$C$346</definedName>
    <definedName name="stlpname48">[7]Parameters!$C$347</definedName>
    <definedName name="stlpname49">[7]Parameters!$C$348</definedName>
    <definedName name="stlpname50">[7]Parameters!$C$349</definedName>
    <definedName name="stlpname51">[7]Parameters!$C$350</definedName>
    <definedName name="stlpname52">[7]Parameters!$C$351</definedName>
    <definedName name="stlpname53">[7]Parameters!$C$352</definedName>
    <definedName name="stlpname54">[7]Parameters!$C$353</definedName>
    <definedName name="stlpname55">[7]Parameters!$C$354</definedName>
    <definedName name="stlpname56">[7]Parameters!$C$355</definedName>
    <definedName name="stlpname57">[7]Parameters!$C$356</definedName>
    <definedName name="stlpname58">[7]Parameters!$C$357</definedName>
    <definedName name="stlpname59">[7]Parameters!$C$358</definedName>
    <definedName name="stlpname60">[7]Parameters!$C$359</definedName>
    <definedName name="stlpname61">[7]Parameters!$C$360</definedName>
    <definedName name="stlpname62">[7]Parameters!$C$361</definedName>
    <definedName name="stlpname63">[7]Parameters!$C$362</definedName>
    <definedName name="stlpname64">[7]Parameters!$C$363</definedName>
    <definedName name="stlpname65">[7]Parameters!$C$364</definedName>
    <definedName name="stlpname66">[7]Parameters!$C$365</definedName>
    <definedName name="stlpname67">[7]Parameters!$C$366</definedName>
    <definedName name="stlpname68">[7]Parameters!$C$367</definedName>
    <definedName name="stlpname69">[7]Parameters!$C$368</definedName>
    <definedName name="stlpname70">[7]Parameters!$C$369</definedName>
    <definedName name="stlpname71">[7]Parameters!$C$370</definedName>
    <definedName name="stlpname72">[7]Parameters!$C$371</definedName>
    <definedName name="stlpname73">[7]Parameters!$C$372</definedName>
    <definedName name="stlpname74">[7]Parameters!$C$373</definedName>
    <definedName name="stlpname75">[7]Parameters!$C$374</definedName>
    <definedName name="stlpsal11">[7]Parameters!$E$310</definedName>
    <definedName name="stlpsal12">[7]Parameters!$E$311</definedName>
    <definedName name="stlpsal13">[7]Parameters!$E$312</definedName>
    <definedName name="stlpsal14">[7]Parameters!$E$313</definedName>
    <definedName name="stlpsal15">[7]Parameters!$E$314</definedName>
    <definedName name="stlpsal16">[7]Parameters!$E$315</definedName>
    <definedName name="stlpsal17">[7]Parameters!$E$316</definedName>
    <definedName name="stlpsal18">[7]Parameters!$E$317</definedName>
    <definedName name="stlpsal19">[7]Parameters!$E$318</definedName>
    <definedName name="stlpsal20">[7]Parameters!$E$319</definedName>
    <definedName name="stlpsal21">[7]Parameters!$E$320</definedName>
    <definedName name="stlpsal22">[7]Parameters!$E$321</definedName>
    <definedName name="stlpsal23">[7]Parameters!$E$322</definedName>
    <definedName name="stlpsal24">[7]Parameters!$E$323</definedName>
    <definedName name="stlpsal25">[7]Parameters!$E$324</definedName>
    <definedName name="stlpsal26">[7]Parameters!$E$325</definedName>
    <definedName name="stlpsal27">[7]Parameters!$E$326</definedName>
    <definedName name="stlpsal28">[7]Parameters!$E$327</definedName>
    <definedName name="stlpsal29">[7]Parameters!$E$328</definedName>
    <definedName name="stlpsal30">[7]Parameters!$E$329</definedName>
    <definedName name="stlpsal31">[7]Parameters!$E$330</definedName>
    <definedName name="stlpsal32">[7]Parameters!$E$331</definedName>
    <definedName name="stlpsal33">[7]Parameters!$E$332</definedName>
    <definedName name="stlpsal34">[7]Parameters!$E$333</definedName>
    <definedName name="stlpsal35">[7]Parameters!$E$334</definedName>
    <definedName name="stlpsal36">[7]Parameters!$E$335</definedName>
    <definedName name="stlpsal37">[7]Parameters!$E$336</definedName>
    <definedName name="stlpsal38">[7]Parameters!$E$337</definedName>
    <definedName name="stlpsal39">[7]Parameters!$E$338</definedName>
    <definedName name="stlpsal40">[7]Parameters!$E$339</definedName>
    <definedName name="stlpsal41">[7]Parameters!$E$340</definedName>
    <definedName name="stlpsal42">[7]Parameters!$E$341</definedName>
    <definedName name="stlpsal43">[7]Parameters!$E$342</definedName>
    <definedName name="stlpsal44">[7]Parameters!$E$343</definedName>
    <definedName name="stlpsal45">[7]Parameters!$E$344</definedName>
    <definedName name="stlpsal46">[7]Parameters!$E$345</definedName>
    <definedName name="stlpsal47">[7]Parameters!$E$346</definedName>
    <definedName name="stlpsal48">[7]Parameters!$E$347</definedName>
    <definedName name="stlpsal49">[7]Parameters!$E$348</definedName>
    <definedName name="stlpsal50">[7]Parameters!$E$349</definedName>
    <definedName name="stlpsal51">[7]Parameters!$E$350</definedName>
    <definedName name="stlpsal52">[7]Parameters!$E$351</definedName>
    <definedName name="stlpsal53">[7]Parameters!$E$352</definedName>
    <definedName name="stlpsal54">[7]Parameters!$E$353</definedName>
    <definedName name="stlpsal55">[7]Parameters!$E$354</definedName>
    <definedName name="stlpsal56">[7]Parameters!$E$355</definedName>
    <definedName name="stlpsal57">[7]Parameters!$E$356</definedName>
    <definedName name="stlpsal58">[7]Parameters!$E$357</definedName>
    <definedName name="stlpsal59">[7]Parameters!$E$358</definedName>
    <definedName name="stlpsal60">[7]Parameters!$E$359</definedName>
    <definedName name="stlpsal61">[7]Parameters!$E$360</definedName>
    <definedName name="stlpsal62">[7]Parameters!$E$361</definedName>
    <definedName name="stlpsal63">[7]Parameters!$E$362</definedName>
    <definedName name="stlpsal64">[7]Parameters!$E$363</definedName>
    <definedName name="stlpsal65">[7]Parameters!$E$364</definedName>
    <definedName name="stlpsal66">[7]Parameters!$E$365</definedName>
    <definedName name="stlpsal67">[7]Parameters!$E$366</definedName>
    <definedName name="stlpsal68">[7]Parameters!$E$367</definedName>
    <definedName name="stlpsal69">[7]Parameters!$E$368</definedName>
    <definedName name="stlpsal70">[7]Parameters!$E$369</definedName>
    <definedName name="stlpsal71">[7]Parameters!$E$370</definedName>
    <definedName name="stlpsal72">[7]Parameters!$E$371</definedName>
    <definedName name="stlpsal73">[7]Parameters!$E$372</definedName>
    <definedName name="stlpsal74">[7]Parameters!$E$373</definedName>
    <definedName name="stlpsal75">[7]Parameters!$E$374</definedName>
    <definedName name="stmedevac">[5]Parameters!$D$18</definedName>
    <definedName name="STTA_Accra">[42]Assumptions!#REF!</definedName>
    <definedName name="STTA_Dayspertrip">[32]Assumptions!$B$25</definedName>
    <definedName name="STTA_Field">[42]Assumptions!#REF!</definedName>
    <definedName name="sttaperdiembam">#REF!</definedName>
    <definedName name="sttaperdiemother">#REF!</definedName>
    <definedName name="sttcn">[7]Parameters!$A$285</definedName>
    <definedName name="sttcn1">[7]Parameters!$A$287</definedName>
    <definedName name="sttcn10">[7]Parameters!$A$296</definedName>
    <definedName name="sttcn10co">[7]Parameters!$G$296</definedName>
    <definedName name="sttcn10name">[7]Parameters!$C$296</definedName>
    <definedName name="sttcn10sal1">[7]Parameters!$E$296</definedName>
    <definedName name="sttcn1co">[7]Parameters!$G$287</definedName>
    <definedName name="sttcn1name">[7]Parameters!$C$287</definedName>
    <definedName name="sttcn1sal1">[7]Parameters!$E$287</definedName>
    <definedName name="sttcn2">[7]Parameters!$A$288</definedName>
    <definedName name="sttcn2co">[7]Parameters!$G$288</definedName>
    <definedName name="sttcn2name">[7]Parameters!$C$288</definedName>
    <definedName name="sttcn2sal1">[7]Parameters!$E$288</definedName>
    <definedName name="sttcn3">[7]Parameters!$A$289</definedName>
    <definedName name="sttcn3co">[7]Parameters!$G$289</definedName>
    <definedName name="sttcn3name">[7]Parameters!$C$289</definedName>
    <definedName name="sttcn3sal1">[7]Parameters!$E$289</definedName>
    <definedName name="sttcn4">[7]Parameters!$A$290</definedName>
    <definedName name="sttcn4co">[7]Parameters!$G$290</definedName>
    <definedName name="sttcn4name">[7]Parameters!$C$290</definedName>
    <definedName name="sttcn4sal1">[7]Parameters!$E$290</definedName>
    <definedName name="sttcn5">[7]Parameters!$A$291</definedName>
    <definedName name="sttcn5co">[7]Parameters!$G$291</definedName>
    <definedName name="sttcn5name">[7]Parameters!$C$291</definedName>
    <definedName name="sttcn5sal1">[7]Parameters!$E$291</definedName>
    <definedName name="sttcn6">[7]Parameters!$A$292</definedName>
    <definedName name="sttcn6co">[7]Parameters!$G$292</definedName>
    <definedName name="sttcn6name">[7]Parameters!$C$292</definedName>
    <definedName name="sttcn6sal1">[7]Parameters!$E$292</definedName>
    <definedName name="sttcn7">[7]Parameters!$A$293</definedName>
    <definedName name="sttcn7co">[7]Parameters!$G$293</definedName>
    <definedName name="sttcn7name">[7]Parameters!$C$293</definedName>
    <definedName name="sttcn7sal1">[7]Parameters!$E$293</definedName>
    <definedName name="sttcn8">[7]Parameters!$A$294</definedName>
    <definedName name="sttcn8co">[7]Parameters!$G$294</definedName>
    <definedName name="sttcn8name">[7]Parameters!$C$294</definedName>
    <definedName name="sttcn8sal1">[7]Parameters!$E$294</definedName>
    <definedName name="sttcn9">[7]Parameters!$A$295</definedName>
    <definedName name="sttcn9co">[7]Parameters!$G$295</definedName>
    <definedName name="sttcn9name">[7]Parameters!$C$295</definedName>
    <definedName name="sttcn9sal1">[7]Parameters!$E$295</definedName>
    <definedName name="sttcnjob1">[7]Parameters!$I$287</definedName>
    <definedName name="sttcnjob10">[7]Parameters!$I$296</definedName>
    <definedName name="sttcnjob2">[7]Parameters!$I$288</definedName>
    <definedName name="sttcnjob3">[7]Parameters!$I$289</definedName>
    <definedName name="sttcnjob4">[7]Parameters!$I$290</definedName>
    <definedName name="sttcnjob5">[7]Parameters!$I$291</definedName>
    <definedName name="sttcnjob6">[7]Parameters!$I$292</definedName>
    <definedName name="sttcnjob7">[7]Parameters!$I$293</definedName>
    <definedName name="sttcnjob8">[7]Parameters!$I$294</definedName>
    <definedName name="sttcnjob9">[7]Parameters!$I$295</definedName>
    <definedName name="sttrip">[5]Parameters!$D$29</definedName>
    <definedName name="Sttripfactor">[12]Sheet1!$C$18</definedName>
    <definedName name="stus">[7]Parameters!$A$207</definedName>
    <definedName name="stus1">[7]Parameters!$A$209</definedName>
    <definedName name="stus10">[7]Parameters!$A$218</definedName>
    <definedName name="stus10co">[7]Parameters!$G$218</definedName>
    <definedName name="stus10name">[7]Parameters!$C$218</definedName>
    <definedName name="stus10sal1">[7]Parameters!$E$218</definedName>
    <definedName name="stus11">[7]Parameters!$A$219</definedName>
    <definedName name="stus12">[7]Parameters!$A$220</definedName>
    <definedName name="stus13">[7]Parameters!$A$221</definedName>
    <definedName name="stus14">[7]Parameters!$A$222</definedName>
    <definedName name="stus15">[7]Parameters!$A$223</definedName>
    <definedName name="stus16">[7]Parameters!$A$224</definedName>
    <definedName name="stus17">[7]Parameters!$A$225</definedName>
    <definedName name="stus18">[7]Parameters!$A$226</definedName>
    <definedName name="stus19">[7]Parameters!$A$227</definedName>
    <definedName name="stus1co">[7]Parameters!$G$209</definedName>
    <definedName name="stus1name">[7]Parameters!$C$209</definedName>
    <definedName name="stus1sal1">[7]Parameters!$E$209</definedName>
    <definedName name="stus2">[7]Parameters!$A$210</definedName>
    <definedName name="stus20">[7]Parameters!$A$228</definedName>
    <definedName name="stus21">[7]Parameters!$A$229</definedName>
    <definedName name="stus22">[7]Parameters!$A$230</definedName>
    <definedName name="stus23">[7]Parameters!$A$231</definedName>
    <definedName name="stus24">[7]Parameters!$A$232</definedName>
    <definedName name="stus25">[7]Parameters!$A$233</definedName>
    <definedName name="stus26">[7]Parameters!$A$234</definedName>
    <definedName name="stus27">[7]Parameters!$A$235</definedName>
    <definedName name="stus28">[7]Parameters!$A$236</definedName>
    <definedName name="stus29">[7]Parameters!$A$237</definedName>
    <definedName name="stus2co">[7]Parameters!$G$210</definedName>
    <definedName name="stus2name">[7]Parameters!$C$210</definedName>
    <definedName name="stus2sal1">[7]Parameters!$E$210</definedName>
    <definedName name="stus3">[7]Parameters!$A$211</definedName>
    <definedName name="stus30">[7]Parameters!$A$238</definedName>
    <definedName name="stus31">[7]Parameters!$A$239</definedName>
    <definedName name="stus32">[7]Parameters!$A$240</definedName>
    <definedName name="stus33">[7]Parameters!$A$241</definedName>
    <definedName name="stus34">[7]Parameters!$A$242</definedName>
    <definedName name="stus35">[7]Parameters!$A$243</definedName>
    <definedName name="stus36">[7]Parameters!$A$244</definedName>
    <definedName name="stus37">[7]Parameters!$A$245</definedName>
    <definedName name="stus38">[7]Parameters!$A$246</definedName>
    <definedName name="stus39">[7]Parameters!$A$247</definedName>
    <definedName name="stus3co">[7]Parameters!$G$211</definedName>
    <definedName name="stus3name">[7]Parameters!$C$211</definedName>
    <definedName name="stus3sal1">[7]Parameters!$E$211</definedName>
    <definedName name="stus4">[7]Parameters!$A$212</definedName>
    <definedName name="stus40">[7]Parameters!$A$248</definedName>
    <definedName name="stus41">[7]Parameters!$A$249</definedName>
    <definedName name="stus42">[7]Parameters!$A$250</definedName>
    <definedName name="stus43">[7]Parameters!$A$251</definedName>
    <definedName name="stus44">[7]Parameters!$A$252</definedName>
    <definedName name="stus45">[7]Parameters!$A$253</definedName>
    <definedName name="stus46">[7]Parameters!$A$254</definedName>
    <definedName name="stus47">[7]Parameters!$A$255</definedName>
    <definedName name="stus48">[7]Parameters!$A$256</definedName>
    <definedName name="stus49">[7]Parameters!$A$257</definedName>
    <definedName name="stus4co">[7]Parameters!$G$212</definedName>
    <definedName name="stus4name">[7]Parameters!$C$212</definedName>
    <definedName name="stus4sal1">[7]Parameters!$E$212</definedName>
    <definedName name="stus5">[7]Parameters!$A$213</definedName>
    <definedName name="stus50">[7]Parameters!$A$258</definedName>
    <definedName name="stus51">[7]Parameters!$A$259</definedName>
    <definedName name="stus52">[7]Parameters!$A$260</definedName>
    <definedName name="stus53">[7]Parameters!$A$261</definedName>
    <definedName name="stus54">[7]Parameters!$A$262</definedName>
    <definedName name="stus55">[7]Parameters!$A$263</definedName>
    <definedName name="stus56">[7]Parameters!$A$264</definedName>
    <definedName name="stus57">[7]Parameters!$A$265</definedName>
    <definedName name="stus58">[7]Parameters!$A$266</definedName>
    <definedName name="stus59">[7]Parameters!$A$267</definedName>
    <definedName name="stus5co">[7]Parameters!$G$213</definedName>
    <definedName name="stus5name">[7]Parameters!$C$213</definedName>
    <definedName name="stus5sal1">[7]Parameters!$E$213</definedName>
    <definedName name="stus6">[7]Parameters!$A$214</definedName>
    <definedName name="stus60">[7]Parameters!$A$268</definedName>
    <definedName name="stus61">[7]Parameters!$A$269</definedName>
    <definedName name="stus62">[7]Parameters!$A$270</definedName>
    <definedName name="stus63">[7]Parameters!$A$271</definedName>
    <definedName name="stus64">[7]Parameters!$A$272</definedName>
    <definedName name="stus65">[7]Parameters!$A$273</definedName>
    <definedName name="stus66">[7]Parameters!$A$274</definedName>
    <definedName name="stus67">[7]Parameters!$A$275</definedName>
    <definedName name="stus68">[7]Parameters!$A$276</definedName>
    <definedName name="stus69">[7]Parameters!$A$277</definedName>
    <definedName name="stus6co">[7]Parameters!$G$214</definedName>
    <definedName name="stus6name">[7]Parameters!$C$214</definedName>
    <definedName name="stus6sal1">[7]Parameters!$E$214</definedName>
    <definedName name="stus7">[7]Parameters!$A$215</definedName>
    <definedName name="stus70">[7]Parameters!$A$278</definedName>
    <definedName name="stus71">[7]Parameters!$A$279</definedName>
    <definedName name="stus72">[7]Parameters!$A$280</definedName>
    <definedName name="stus73">[7]Parameters!$A$281</definedName>
    <definedName name="stus74">[7]Parameters!$A$282</definedName>
    <definedName name="stus75">[7]Parameters!$A$283</definedName>
    <definedName name="stus7co">[7]Parameters!$G$215</definedName>
    <definedName name="stus7name">[7]Parameters!$C$215</definedName>
    <definedName name="stus7sal1">[7]Parameters!$E$215</definedName>
    <definedName name="stus8">[7]Parameters!$A$216</definedName>
    <definedName name="stus8co">[7]Parameters!$G$216</definedName>
    <definedName name="stus8name">[7]Parameters!$C$216</definedName>
    <definedName name="stus8sal1">[7]Parameters!$E$216</definedName>
    <definedName name="stus9">[7]Parameters!$A$217</definedName>
    <definedName name="stus9co">[7]Parameters!$G$217</definedName>
    <definedName name="stus9name">[7]Parameters!$C$217</definedName>
    <definedName name="stus9sal1">[7]Parameters!$E$217</definedName>
    <definedName name="stusco11">[7]Parameters!$G$219</definedName>
    <definedName name="stusco12">[7]Parameters!$G$220</definedName>
    <definedName name="stusco13">[7]Parameters!$G$221</definedName>
    <definedName name="stusco14">[7]Parameters!$G$222</definedName>
    <definedName name="stusco15">[7]Parameters!$G$223</definedName>
    <definedName name="stusco16">[7]Parameters!$G$224</definedName>
    <definedName name="stusco17">[7]Parameters!$G$225</definedName>
    <definedName name="stusco18">[7]Parameters!$G$226</definedName>
    <definedName name="stusco19">[7]Parameters!$G$227</definedName>
    <definedName name="stusco20">[7]Parameters!$G$228</definedName>
    <definedName name="stusco21">[7]Parameters!$G$229</definedName>
    <definedName name="stusco22">[7]Parameters!$G$230</definedName>
    <definedName name="stusco23">[7]Parameters!$G$231</definedName>
    <definedName name="stusco24">[7]Parameters!$G$232</definedName>
    <definedName name="stusco25">[7]Parameters!$G$233</definedName>
    <definedName name="stusco26">[7]Parameters!$G$234</definedName>
    <definedName name="stusco27">[7]Parameters!$G$235</definedName>
    <definedName name="stusco28">[7]Parameters!$G$236</definedName>
    <definedName name="stusco29">[7]Parameters!$G$237</definedName>
    <definedName name="stusco30">[7]Parameters!$G$238</definedName>
    <definedName name="stusco31">[7]Parameters!$G$239</definedName>
    <definedName name="stusco32">[7]Parameters!$G$240</definedName>
    <definedName name="stusco33">[7]Parameters!$G$241</definedName>
    <definedName name="stusco34">[7]Parameters!$G$242</definedName>
    <definedName name="stusco35">[7]Parameters!$G$243</definedName>
    <definedName name="stusco36">[7]Parameters!$G$244</definedName>
    <definedName name="stusco37">[7]Parameters!$G$245</definedName>
    <definedName name="stusco38">[7]Parameters!$G$246</definedName>
    <definedName name="stusco39">[7]Parameters!$G$247</definedName>
    <definedName name="stusco40">[7]Parameters!$G$248</definedName>
    <definedName name="stusco41">[7]Parameters!$G$249</definedName>
    <definedName name="stusco42">[7]Parameters!$G$250</definedName>
    <definedName name="stusco43">[7]Parameters!$G$251</definedName>
    <definedName name="stusco44">[7]Parameters!$G$252</definedName>
    <definedName name="stusco45">[7]Parameters!$G$253</definedName>
    <definedName name="stusco46">[7]Parameters!$G$254</definedName>
    <definedName name="stusco47">[7]Parameters!$G$255</definedName>
    <definedName name="stusco48">[7]Parameters!$G$256</definedName>
    <definedName name="stusco49">[7]Parameters!$G$257</definedName>
    <definedName name="stusco50">[7]Parameters!$G$258</definedName>
    <definedName name="stusco51">[7]Parameters!$G$259</definedName>
    <definedName name="stusco52">[7]Parameters!$G$260</definedName>
    <definedName name="stusco53">[7]Parameters!$G$261</definedName>
    <definedName name="stusco54">[7]Parameters!$G$262</definedName>
    <definedName name="stusco55">[7]Parameters!$G$263</definedName>
    <definedName name="stusco56">[7]Parameters!$G$264</definedName>
    <definedName name="stusco57">[7]Parameters!$G$265</definedName>
    <definedName name="stusco58">[7]Parameters!$G$266</definedName>
    <definedName name="stusco59">[7]Parameters!$G$267</definedName>
    <definedName name="stusco60">[7]Parameters!$G$268</definedName>
    <definedName name="stusco61">[7]Parameters!$G$269</definedName>
    <definedName name="stusco62">[7]Parameters!$G$270</definedName>
    <definedName name="stusco63">[7]Parameters!$G$271</definedName>
    <definedName name="stusco64">[7]Parameters!$G$272</definedName>
    <definedName name="stusco65">[7]Parameters!$G$273</definedName>
    <definedName name="stusco66">[7]Parameters!$G$274</definedName>
    <definedName name="stusco67">[7]Parameters!$G$275</definedName>
    <definedName name="stusco68">[7]Parameters!$G$276</definedName>
    <definedName name="stusco69">[7]Parameters!$G$277</definedName>
    <definedName name="stusco70">[7]Parameters!$G$278</definedName>
    <definedName name="stusco71">[7]Parameters!$G$279</definedName>
    <definedName name="stusco72">[7]Parameters!$G$280</definedName>
    <definedName name="stusco73">[7]Parameters!$G$281</definedName>
    <definedName name="stusco74">[7]Parameters!$G$282</definedName>
    <definedName name="stusco75">[7]Parameters!$G$283</definedName>
    <definedName name="stusjob1">[7]Parameters!$I$209</definedName>
    <definedName name="stusjob10">[7]Parameters!$I$218</definedName>
    <definedName name="stusjob11">[7]Parameters!$I$219</definedName>
    <definedName name="stusjob12">[7]Parameters!$I$220</definedName>
    <definedName name="stusjob13">[7]Parameters!$I$221</definedName>
    <definedName name="stusjob14">[7]Parameters!$I$222</definedName>
    <definedName name="stusjob15">[7]Parameters!$I$223</definedName>
    <definedName name="stusjob16">[7]Parameters!$I$224</definedName>
    <definedName name="stusjob17">[7]Parameters!$I$225</definedName>
    <definedName name="stusjob18">[7]Parameters!$I$226</definedName>
    <definedName name="stusjob19">[7]Parameters!$I$227</definedName>
    <definedName name="stusjob2">[7]Parameters!$I$210</definedName>
    <definedName name="stusjob20">[7]Parameters!$I$228</definedName>
    <definedName name="stusjob21">[7]Parameters!$I$229</definedName>
    <definedName name="stusjob22">[7]Parameters!$I$230</definedName>
    <definedName name="stusjob23">[7]Parameters!$I$231</definedName>
    <definedName name="stusjob24">[7]Parameters!$I$232</definedName>
    <definedName name="stusjob25">[7]Parameters!$I$233</definedName>
    <definedName name="stusjob26">[7]Parameters!$I$234</definedName>
    <definedName name="stusjob27">[7]Parameters!$I$235</definedName>
    <definedName name="stusjob28">[7]Parameters!$I$236</definedName>
    <definedName name="stusjob29">[7]Parameters!$I$237</definedName>
    <definedName name="stusjob3">[7]Parameters!$I$211</definedName>
    <definedName name="stusjob30">[7]Parameters!$I$238</definedName>
    <definedName name="stusjob31">[7]Parameters!$I$239</definedName>
    <definedName name="stusjob32">[7]Parameters!$I$240</definedName>
    <definedName name="stusjob33">[7]Parameters!$I$241</definedName>
    <definedName name="stusjob34">[7]Parameters!$I$242</definedName>
    <definedName name="stusjob35">[7]Parameters!$I$243</definedName>
    <definedName name="stusjob36">[7]Parameters!$I$244</definedName>
    <definedName name="stusjob37">[7]Parameters!$I$245</definedName>
    <definedName name="stusjob38">[7]Parameters!$I$246</definedName>
    <definedName name="stusjob39">[7]Parameters!$I$247</definedName>
    <definedName name="stusjob4">[7]Parameters!$I$212</definedName>
    <definedName name="stusjob40">[7]Parameters!$I$248</definedName>
    <definedName name="stusjob41">[7]Parameters!$I$249</definedName>
    <definedName name="stusjob42">[7]Parameters!$I$250</definedName>
    <definedName name="stusjob43">[7]Parameters!$I$251</definedName>
    <definedName name="stusjob44">[7]Parameters!$I$252</definedName>
    <definedName name="stusjob45">[7]Parameters!$I$253</definedName>
    <definedName name="stusjob46">[7]Parameters!$I$254</definedName>
    <definedName name="stusjob47">[7]Parameters!$I$255</definedName>
    <definedName name="stusjob48">[7]Parameters!$I$256</definedName>
    <definedName name="stusjob49">[7]Parameters!$I$257</definedName>
    <definedName name="stusjob5">[7]Parameters!$I$213</definedName>
    <definedName name="stusjob51">[7]Parameters!$I$259</definedName>
    <definedName name="stusjob52">[7]Parameters!$I$260</definedName>
    <definedName name="stusjob53">[7]Parameters!$I$261</definedName>
    <definedName name="stusjob54">[7]Parameters!$I$262</definedName>
    <definedName name="stusjob55">[7]Parameters!$I$263</definedName>
    <definedName name="stusjob56">[7]Parameters!$I$264</definedName>
    <definedName name="stusjob57">[7]Parameters!$I$265</definedName>
    <definedName name="stusjob58">[7]Parameters!$I$266</definedName>
    <definedName name="stusjob59">[7]Parameters!$I$267</definedName>
    <definedName name="stusjob6">[7]Parameters!$I$214</definedName>
    <definedName name="stusjob60">[7]Parameters!$I$268</definedName>
    <definedName name="stusjob61">[7]Parameters!$I$269</definedName>
    <definedName name="stusjob62">[7]Parameters!$I$270</definedName>
    <definedName name="stusjob63">[7]Parameters!$I$271</definedName>
    <definedName name="stusjob64">[7]Parameters!$I$272</definedName>
    <definedName name="stusjob65">[7]Parameters!$I$273</definedName>
    <definedName name="stusjob66">[7]Parameters!$I$274</definedName>
    <definedName name="stusjob67">[7]Parameters!$I$275</definedName>
    <definedName name="stusjob68">[7]Parameters!$I$276</definedName>
    <definedName name="stusjob69">[7]Parameters!$I$277</definedName>
    <definedName name="stusjob7">[7]Parameters!$I$215</definedName>
    <definedName name="stusjob70">[7]Parameters!$I$278</definedName>
    <definedName name="stusjob71">[7]Parameters!$I$279</definedName>
    <definedName name="stusjob72">[7]Parameters!$I$280</definedName>
    <definedName name="stusjob73">[7]Parameters!$I$281</definedName>
    <definedName name="stusjob74">[7]Parameters!$I$282</definedName>
    <definedName name="stusjob75">[7]Parameters!$I$283</definedName>
    <definedName name="stusjob8">[7]Parameters!$I$216</definedName>
    <definedName name="stusjob9">[7]Parameters!$I$217</definedName>
    <definedName name="stusname11">[7]Parameters!$C$219</definedName>
    <definedName name="stusname12">[7]Parameters!$C$220</definedName>
    <definedName name="stusname13">[7]Parameters!$C$221</definedName>
    <definedName name="stusname14">[7]Parameters!$C$222</definedName>
    <definedName name="stusname15">[7]Parameters!$C$223</definedName>
    <definedName name="stusname16">[7]Parameters!$C$224</definedName>
    <definedName name="stusname17">[7]Parameters!$C$225</definedName>
    <definedName name="stusname18">[7]Parameters!$C$226</definedName>
    <definedName name="stusname19">[7]Parameters!$C$227</definedName>
    <definedName name="stusname20">[7]Parameters!$C$228</definedName>
    <definedName name="stusname21">[7]Parameters!$C$229</definedName>
    <definedName name="stusname22">[7]Parameters!$C$230</definedName>
    <definedName name="stusname23">[7]Parameters!$C$231</definedName>
    <definedName name="stusname24">[7]Parameters!$C$232</definedName>
    <definedName name="stusname25">[7]Parameters!$C$233</definedName>
    <definedName name="stusname26">[7]Parameters!$C$234</definedName>
    <definedName name="stusname27">[7]Parameters!$C$235</definedName>
    <definedName name="stusname28">[7]Parameters!$C$236</definedName>
    <definedName name="stusname29">[7]Parameters!$C$237</definedName>
    <definedName name="stusname30">[7]Parameters!$C$238</definedName>
    <definedName name="stusname31">[7]Parameters!$C$239</definedName>
    <definedName name="stusname32">[7]Parameters!$C$240</definedName>
    <definedName name="stusname33">[7]Parameters!$C$241</definedName>
    <definedName name="stusname34">[7]Parameters!$C$242</definedName>
    <definedName name="stusname35">[7]Parameters!$C$243</definedName>
    <definedName name="stusname36">[7]Parameters!$C$244</definedName>
    <definedName name="stusname37">[7]Parameters!$C$245</definedName>
    <definedName name="stusname38">[7]Parameters!$C$246</definedName>
    <definedName name="stusname39">[7]Parameters!$C$247</definedName>
    <definedName name="stusname40">[7]Parameters!$C$248</definedName>
    <definedName name="stusname41">[7]Parameters!$C$249</definedName>
    <definedName name="stusname42">[7]Parameters!$C$250</definedName>
    <definedName name="stusname43">[7]Parameters!$C$251</definedName>
    <definedName name="stusname44">[7]Parameters!$C$252</definedName>
    <definedName name="stusname45">[7]Parameters!$C$253</definedName>
    <definedName name="stusname46">[7]Parameters!$C$254</definedName>
    <definedName name="stusname47">[7]Parameters!$C$255</definedName>
    <definedName name="stusname48">[7]Parameters!$C$256</definedName>
    <definedName name="stusname49">[7]Parameters!$C$257</definedName>
    <definedName name="stusname50">[7]Parameters!$C$258</definedName>
    <definedName name="stusname51">[7]Parameters!$C$259</definedName>
    <definedName name="stusname52">[7]Parameters!$C$260</definedName>
    <definedName name="stusname53">[7]Parameters!$C$261</definedName>
    <definedName name="stusname54">[7]Parameters!$C$262</definedName>
    <definedName name="stusname55">[7]Parameters!$C$263</definedName>
    <definedName name="stusname56">[7]Parameters!$C$264</definedName>
    <definedName name="stusname57">[7]Parameters!$C$265</definedName>
    <definedName name="stusname58">[7]Parameters!$C$266</definedName>
    <definedName name="stusname59">[7]Parameters!$C$267</definedName>
    <definedName name="stusname60">[7]Parameters!$C$268</definedName>
    <definedName name="stusname61">[7]Parameters!$C$269</definedName>
    <definedName name="stusname62">[7]Parameters!$C$270</definedName>
    <definedName name="stusname63">[7]Parameters!$C$271</definedName>
    <definedName name="stusname64">[7]Parameters!$C$272</definedName>
    <definedName name="stusname65">[7]Parameters!$C$273</definedName>
    <definedName name="stusname66">[7]Parameters!$C$274</definedName>
    <definedName name="stusname67">[7]Parameters!$C$275</definedName>
    <definedName name="stusname68">[7]Parameters!$C$276</definedName>
    <definedName name="stusname69">[7]Parameters!$C$277</definedName>
    <definedName name="stusname70">[7]Parameters!$C$278</definedName>
    <definedName name="stusname71">[7]Parameters!$C$279</definedName>
    <definedName name="stusname72">[7]Parameters!$C$280</definedName>
    <definedName name="stusname73">[7]Parameters!$C$281</definedName>
    <definedName name="stusname74">[7]Parameters!$C$282</definedName>
    <definedName name="stusname75">[7]Parameters!$C$283</definedName>
    <definedName name="stussal11">[7]Parameters!$E$219</definedName>
    <definedName name="stussal12">[7]Parameters!$E$220</definedName>
    <definedName name="stussal13">[7]Parameters!$E$221</definedName>
    <definedName name="stussal14">[7]Parameters!$E$222</definedName>
    <definedName name="stussal15">[7]Parameters!$E$223</definedName>
    <definedName name="stussal16">[7]Parameters!$E$224</definedName>
    <definedName name="stussal17">[7]Parameters!$E$225</definedName>
    <definedName name="stussal18">[7]Parameters!$E$226</definedName>
    <definedName name="stussal19">[7]Parameters!$E$227</definedName>
    <definedName name="stussal20">[7]Parameters!$E$228</definedName>
    <definedName name="stussal21">[7]Parameters!$E$229</definedName>
    <definedName name="stussal22">[7]Parameters!$E$230</definedName>
    <definedName name="stussal23">[7]Parameters!$E$231</definedName>
    <definedName name="stussal24">[7]Parameters!$E$232</definedName>
    <definedName name="stussal25">[7]Parameters!$E$233</definedName>
    <definedName name="stussal26">[7]Parameters!$E$234</definedName>
    <definedName name="stussal27">[7]Parameters!$E$235</definedName>
    <definedName name="stussal28">[7]Parameters!$E$236</definedName>
    <definedName name="stussal29">[7]Parameters!$E$237</definedName>
    <definedName name="stussal30">[7]Parameters!$E$238</definedName>
    <definedName name="stussal31">[7]Parameters!$E$239</definedName>
    <definedName name="stussal32">[7]Parameters!$E$240</definedName>
    <definedName name="stussal33">[7]Parameters!$E$241</definedName>
    <definedName name="stussal34">[7]Parameters!$E$242</definedName>
    <definedName name="stussal35">[7]Parameters!$E$243</definedName>
    <definedName name="stussal36">[7]Parameters!$E$244</definedName>
    <definedName name="stussal37">[7]Parameters!$E$245</definedName>
    <definedName name="stussal38">[7]Parameters!$E$246</definedName>
    <definedName name="stussal39">[7]Parameters!$E$247</definedName>
    <definedName name="stussal40">[7]Parameters!$E$248</definedName>
    <definedName name="stussal41">[7]Parameters!$E$249</definedName>
    <definedName name="stussal42">[7]Parameters!$E$250</definedName>
    <definedName name="stussal43">[7]Parameters!$E$251</definedName>
    <definedName name="stussal44">[7]Parameters!$E$252</definedName>
    <definedName name="stussal45">[7]Parameters!$E$253</definedName>
    <definedName name="stussal46">[7]Parameters!$E$254</definedName>
    <definedName name="stussal47">[7]Parameters!$E$255</definedName>
    <definedName name="stussal48">[7]Parameters!$E$256</definedName>
    <definedName name="stussal49">[7]Parameters!$E$257</definedName>
    <definedName name="stussal50">[7]Parameters!$E$258</definedName>
    <definedName name="stussal51">[7]Parameters!$E$259</definedName>
    <definedName name="stussal52">[7]Parameters!$E$260</definedName>
    <definedName name="stussal53">[7]Parameters!$E$261</definedName>
    <definedName name="stussal54">[7]Parameters!$E$262</definedName>
    <definedName name="stussal55">[7]Parameters!$E$263</definedName>
    <definedName name="stussal56">[7]Parameters!$E$264</definedName>
    <definedName name="stussal57">[7]Parameters!$E$265</definedName>
    <definedName name="stussal58">[7]Parameters!$E$266</definedName>
    <definedName name="stussal59">[7]Parameters!$E$267</definedName>
    <definedName name="stussal60">[7]Parameters!$E$268</definedName>
    <definedName name="stussal61">[7]Parameters!$E$269</definedName>
    <definedName name="stussal62">[7]Parameters!$E$270</definedName>
    <definedName name="stussal63">[7]Parameters!$E$271</definedName>
    <definedName name="stussal64">[7]Parameters!$E$272</definedName>
    <definedName name="stussal65">[7]Parameters!$E$273</definedName>
    <definedName name="stussal66">[7]Parameters!$E$274</definedName>
    <definedName name="stussal67">[7]Parameters!$E$275</definedName>
    <definedName name="stussal68">[7]Parameters!$E$276</definedName>
    <definedName name="stussal69">[7]Parameters!$E$277</definedName>
    <definedName name="stussal70">[7]Parameters!$E$278</definedName>
    <definedName name="stussal71">[7]Parameters!$E$279</definedName>
    <definedName name="stussal72">[7]Parameters!$E$280</definedName>
    <definedName name="stussal73">[7]Parameters!$E$281</definedName>
    <definedName name="stussal74">[7]Parameters!$E$282</definedName>
    <definedName name="stussal75">[7]Parameters!$E$283</definedName>
    <definedName name="Sub">[10]RATES!#REF!</definedName>
    <definedName name="sub10fee">[7]Parameters!$V$497</definedName>
    <definedName name="sub10fringeexp">[7]Parameters!$V$486</definedName>
    <definedName name="sub10fringeloc">[7]Parameters!$V$487</definedName>
    <definedName name="sub10ga">[7]Parameters!$V$494</definedName>
    <definedName name="sub10ohfo">[7]Parameters!$V$491</definedName>
    <definedName name="sub1name">[7]Parameters!$B$17</definedName>
    <definedName name="sub2name">[7]Parameters!$B$18</definedName>
    <definedName name="sub3name">[7]Parameters!$B$19</definedName>
    <definedName name="sub4name">[7]Parameters!$B$20</definedName>
    <definedName name="sub5name">[7]Parameters!$B$21</definedName>
    <definedName name="SUBCONTRACOR_IDs">#REF!</definedName>
    <definedName name="subcontractor">#REF!</definedName>
    <definedName name="subfee">#REF!</definedName>
    <definedName name="subho">[7]Parameters!$A$455</definedName>
    <definedName name="subho1">[7]Parameters!$A$457</definedName>
    <definedName name="subho10">[7]Parameters!$A$466</definedName>
    <definedName name="subho10co">[7]Parameters!$G$466</definedName>
    <definedName name="subho10name">[7]Parameters!$C$466</definedName>
    <definedName name="subho10sal1">[7]Parameters!$E$466</definedName>
    <definedName name="subho1co">[7]Parameters!$G$457</definedName>
    <definedName name="subho1name">[7]Parameters!$C$457</definedName>
    <definedName name="subho1sal1">[7]Parameters!$E$457</definedName>
    <definedName name="subho2">[7]Parameters!$A$458</definedName>
    <definedName name="subho2co">[7]Parameters!$G$458</definedName>
    <definedName name="subho2name">[7]Parameters!$C$458</definedName>
    <definedName name="subho2sal1">[7]Parameters!$E$458</definedName>
    <definedName name="subho3">[7]Parameters!$A$459</definedName>
    <definedName name="subho3co">[7]Parameters!$G$459</definedName>
    <definedName name="subho3name">[7]Parameters!$C$459</definedName>
    <definedName name="subho3sal1">[7]Parameters!$E$459</definedName>
    <definedName name="subho4">[7]Parameters!$A$460</definedName>
    <definedName name="subho4co">[7]Parameters!$G$460</definedName>
    <definedName name="subho4name">[7]Parameters!$C$460</definedName>
    <definedName name="subho4sal1">[7]Parameters!$E$460</definedName>
    <definedName name="subho5">[7]Parameters!$A$461</definedName>
    <definedName name="subho5co">[7]Parameters!$G$461</definedName>
    <definedName name="subho5name">[7]Parameters!$C$461</definedName>
    <definedName name="subho5sal1">[7]Parameters!$E$461</definedName>
    <definedName name="subho6">[7]Parameters!$A$462</definedName>
    <definedName name="subho6co">[7]Parameters!$G$462</definedName>
    <definedName name="subho6name">[7]Parameters!$C$462</definedName>
    <definedName name="subho6sal1">[7]Parameters!$E$462</definedName>
    <definedName name="subho7">[7]Parameters!$A$463</definedName>
    <definedName name="subho7co">[7]Parameters!$G$463</definedName>
    <definedName name="subho7name">[7]Parameters!$C$463</definedName>
    <definedName name="subho7sal1">[7]Parameters!$E$463</definedName>
    <definedName name="subho8">[7]Parameters!$A$464</definedName>
    <definedName name="subho8co">[7]Parameters!$G$464</definedName>
    <definedName name="subho8name">[7]Parameters!$C$464</definedName>
    <definedName name="subho8sal1">[7]Parameters!$E$464</definedName>
    <definedName name="subho9">[7]Parameters!$A$465</definedName>
    <definedName name="subho9co">[7]Parameters!$G$465</definedName>
    <definedName name="subho9name">[7]Parameters!$C$465</definedName>
    <definedName name="subho9sal1">[7]Parameters!$E$465</definedName>
    <definedName name="subhojob1">[7]Parameters!$I$457</definedName>
    <definedName name="subhojob10">[7]Parameters!$I$466</definedName>
    <definedName name="subhojob2">[7]Parameters!$I$458</definedName>
    <definedName name="subhojob3">[7]Parameters!$I$459</definedName>
    <definedName name="subhojob4">[7]Parameters!$I$460</definedName>
    <definedName name="subhojob5">[7]Parameters!$I$461</definedName>
    <definedName name="subhojob6">[7]Parameters!$I$462</definedName>
    <definedName name="subhojob7">[7]Parameters!$I$463</definedName>
    <definedName name="subhojob8">[7]Parameters!$I$464</definedName>
    <definedName name="subhojob9">[7]Parameters!$I$465</definedName>
    <definedName name="submulti">1.09*1.12</definedName>
    <definedName name="subname10">[7]Parameters!$B$26</definedName>
    <definedName name="subname11">[7]Parameters!$B$27</definedName>
    <definedName name="subname12">[7]Parameters!$B$28</definedName>
    <definedName name="subname13">[7]Parameters!$B$29</definedName>
    <definedName name="subname14">[7]Parameters!$B$30</definedName>
    <definedName name="subname15">[7]Parameters!$B$31</definedName>
    <definedName name="subname6">[7]Parameters!$B$22</definedName>
    <definedName name="subname7">[7]Parameters!$B$23</definedName>
    <definedName name="subname8">[7]Parameters!$B$24</definedName>
    <definedName name="subname9">[7]Parameters!$B$25</definedName>
    <definedName name="SUMMARY">#REF!</definedName>
    <definedName name="SUMSHELL">#REF!</definedName>
    <definedName name="SV">[43]Sheet1!$M$3:$M$8</definedName>
    <definedName name="tcn">[7]Parameters!$A$115</definedName>
    <definedName name="TCN_CCN">#REF!</definedName>
    <definedName name="TCN_Fringe">#REF!</definedName>
    <definedName name="tcn10co">[7]Parameters!$G$126</definedName>
    <definedName name="tcn10name">[7]Parameters!$C$126</definedName>
    <definedName name="tcn10sal1">[7]Parameters!$E$126</definedName>
    <definedName name="tcn1co">[7]Parameters!$G$117</definedName>
    <definedName name="tcn1name">[7]Parameters!$C$117</definedName>
    <definedName name="tcn1sal1">[7]Parameters!$E$117</definedName>
    <definedName name="tcn2co">[7]Parameters!$G$118</definedName>
    <definedName name="tcn2name">[7]Parameters!$C$118</definedName>
    <definedName name="tcn2sal1">[7]Parameters!$E$118</definedName>
    <definedName name="tcn3co">[7]Parameters!$G$119</definedName>
    <definedName name="tcn3name">[7]Parameters!$C$119</definedName>
    <definedName name="tcn3sal1">[7]Parameters!$E$119</definedName>
    <definedName name="tcn4co">[7]Parameters!$G$120</definedName>
    <definedName name="tcn4name">[7]Parameters!$C$120</definedName>
    <definedName name="tcn4sal1">[7]Parameters!$E$120</definedName>
    <definedName name="tcn5co">[7]Parameters!$G$121</definedName>
    <definedName name="tcn5name">[7]Parameters!$C$121</definedName>
    <definedName name="tcn5sal1">[7]Parameters!$E$121</definedName>
    <definedName name="tcn6co">[7]Parameters!$G$122</definedName>
    <definedName name="tcn6name">[7]Parameters!$C$122</definedName>
    <definedName name="tcn6sal1">[7]Parameters!$E$122</definedName>
    <definedName name="tcn7co">[7]Parameters!$G$123</definedName>
    <definedName name="tcn7name">[7]Parameters!$C$123</definedName>
    <definedName name="tcn7sal1">[7]Parameters!$E$123</definedName>
    <definedName name="tcn8co">[7]Parameters!$G$124</definedName>
    <definedName name="tcn8name">[7]Parameters!$C$124</definedName>
    <definedName name="tcn8sal1">[7]Parameters!$E$124</definedName>
    <definedName name="tcn9co">[7]Parameters!$G$125</definedName>
    <definedName name="tcn9name">[7]Parameters!$C$125</definedName>
    <definedName name="tcn9sal1">[7]Parameters!$E$125</definedName>
    <definedName name="TCNCCNSTTA_DaysYr1">'[44]B. Local Hire and TCNs'!$I$20</definedName>
    <definedName name="TCNCCNSTTA_DaysYr2">'[44]B. Local Hire and TCNs'!$K$20</definedName>
    <definedName name="TCNCCNSTTA_DaysYr3">'[44]B. Local Hire and TCNs'!$M$20</definedName>
    <definedName name="TCNCCNSTTA_DaysYr4">'[44]B. Local Hire and TCNs'!$O$20</definedName>
    <definedName name="TCNCCNSTTA_DaysYr5">'[44]B. Local Hire and TCNs'!$Q$20</definedName>
    <definedName name="tcnjob1">[7]Parameters!$I$117</definedName>
    <definedName name="tcnjob10">[7]Parameters!$I$126</definedName>
    <definedName name="tcnjob2">[7]Parameters!$I$118</definedName>
    <definedName name="tcnjob3">[7]Parameters!$I$119</definedName>
    <definedName name="tcnjob4">[7]Parameters!$I$120</definedName>
    <definedName name="tcnjob5">[7]Parameters!$I$121</definedName>
    <definedName name="tcnjob6">[7]Parameters!$I$122</definedName>
    <definedName name="tcnjob7">[7]Parameters!$I$123</definedName>
    <definedName name="tcnjob8">[7]Parameters!$I$124</definedName>
    <definedName name="tcnjob9">[7]Parameters!$I$125</definedName>
    <definedName name="Telephone">#REF!</definedName>
    <definedName name="Temp" localSheetId="3" hidden="1">{#N/A,#N/A,FALSE,"ManLoading"}</definedName>
    <definedName name="Temp" localSheetId="2" hidden="1">{#N/A,#N/A,FALSE,"ManLoading"}</definedName>
    <definedName name="Temp" localSheetId="1" hidden="1">{#N/A,#N/A,FALSE,"ManLoading"}</definedName>
    <definedName name="Temp" hidden="1">{#N/A,#N/A,FALSE,"ManLoading"}</definedName>
    <definedName name="Test">#REF!</definedName>
    <definedName name="Title">[12]Sheet1!$C$15</definedName>
    <definedName name="TOPA">'[45]SF 1411'!#REF!</definedName>
    <definedName name="topost">[5]Parameters!$D$23</definedName>
    <definedName name="totonicapan">#REF!</definedName>
    <definedName name="Trade11">[10]RATES!#REF!</definedName>
    <definedName name="Trade12">[10]RATES!#REF!</definedName>
    <definedName name="Trade13">[10]RATES!#REF!</definedName>
    <definedName name="Trade41">[10]RATES!#REF!</definedName>
    <definedName name="Trade42">[10]RATES!#REF!</definedName>
    <definedName name="Trade43">[10]RATES!#REF!</definedName>
    <definedName name="Trade51">[10]RATES!#REF!</definedName>
    <definedName name="Trade52">[10]RATES!#REF!</definedName>
    <definedName name="Trade53">[10]RATES!#REF!</definedName>
    <definedName name="Transit">#REF!</definedName>
    <definedName name="TRAVEL">#REF!</definedName>
    <definedName name="traveldays">[16]Assumptions!$D$28</definedName>
    <definedName name="TRG">#N/A</definedName>
    <definedName name="TRIPS">#N/A</definedName>
    <definedName name="trsty" localSheetId="3" hidden="1">{"PAGE1",#N/A,FALSE,"CPFFMSTR";"PAGE2",#N/A,FALSE,"CPFFMSTR"}</definedName>
    <definedName name="trsty" localSheetId="2" hidden="1">{"PAGE1",#N/A,FALSE,"CPFFMSTR";"PAGE2",#N/A,FALSE,"CPFFMSTR"}</definedName>
    <definedName name="trsty" localSheetId="1" hidden="1">{"PAGE1",#N/A,FALSE,"CPFFMSTR";"PAGE2",#N/A,FALSE,"CPFFMSTR"}</definedName>
    <definedName name="trsty" hidden="1">{"PAGE1",#N/A,FALSE,"CPFFMSTR";"PAGE2",#N/A,FALSE,"CPFFMSTR"}</definedName>
    <definedName name="Tulaneclin1">#REF!</definedName>
    <definedName name="tulaneclin2">#REF!</definedName>
    <definedName name="tulaneclin3">#REF!</definedName>
    <definedName name="UFFVA">#N/A</definedName>
    <definedName name="ULAB">#N/A</definedName>
    <definedName name="UNITS">#REF!</definedName>
    <definedName name="Unsure" hidden="1">{#N/A,#N/A,FALSE,"ManLoading"}</definedName>
    <definedName name="UODC">#N/A</definedName>
    <definedName name="us">[7]Parameters!$A$37</definedName>
    <definedName name="us10co">[7]Parameters!$G$48</definedName>
    <definedName name="us10name">[7]Parameters!$C$48</definedName>
    <definedName name="us10sal1">[7]Parameters!$E$48</definedName>
    <definedName name="us1co">[7]Parameters!$G$39</definedName>
    <definedName name="us1name">[7]Parameters!$C$39</definedName>
    <definedName name="us1sal1">[7]Parameters!$E$39</definedName>
    <definedName name="us2co">[7]Parameters!$G$40</definedName>
    <definedName name="us2name">[7]Parameters!$C$40</definedName>
    <definedName name="us2sal1">[7]Parameters!$E$40</definedName>
    <definedName name="us3co">[7]Parameters!$G$41</definedName>
    <definedName name="us3name">[7]Parameters!$C$41</definedName>
    <definedName name="us3sal1">[7]Parameters!$E$41</definedName>
    <definedName name="us4co">[7]Parameters!$G$42</definedName>
    <definedName name="us4name">[7]Parameters!$C$42</definedName>
    <definedName name="us4sal1">[7]Parameters!$E$42</definedName>
    <definedName name="us5co">[7]Parameters!$G$43</definedName>
    <definedName name="us5name">[7]Parameters!$C$43</definedName>
    <definedName name="us5sal1">[7]Parameters!$E$43</definedName>
    <definedName name="us6co">[7]Parameters!$G$44</definedName>
    <definedName name="us6name">[7]Parameters!$C$44</definedName>
    <definedName name="us6sal1">[7]Parameters!$E$44</definedName>
    <definedName name="us7co">[7]Parameters!$G$45</definedName>
    <definedName name="us7name">[7]Parameters!$C$45</definedName>
    <definedName name="us7sal1">[7]Parameters!$E$45</definedName>
    <definedName name="us8co">[7]Parameters!$G$46</definedName>
    <definedName name="us8name">[7]Parameters!$C$46</definedName>
    <definedName name="us8sal1">[7]Parameters!$E$46</definedName>
    <definedName name="us9co">[7]Parameters!$G$47</definedName>
    <definedName name="us9name">[7]Parameters!$C$47</definedName>
    <definedName name="us9sal1">[7]Parameters!$E$47</definedName>
    <definedName name="usco11">[7]Parameters!$G$49</definedName>
    <definedName name="usco12">[7]Parameters!$G$50</definedName>
    <definedName name="usco13">[7]Parameters!$G$51</definedName>
    <definedName name="usco14">[7]Parameters!$G$52</definedName>
    <definedName name="usco15">[7]Parameters!$G$53</definedName>
    <definedName name="usco16">[7]Parameters!$G$54</definedName>
    <definedName name="usco17">[7]Parameters!$G$55</definedName>
    <definedName name="usco18">[7]Parameters!$G$56</definedName>
    <definedName name="usco19">[7]Parameters!$G$57</definedName>
    <definedName name="usco20">[7]Parameters!$G$58</definedName>
    <definedName name="usco21">[7]Parameters!$G$59</definedName>
    <definedName name="usco22">[7]Parameters!$G$60</definedName>
    <definedName name="usco23">[7]Parameters!$G$61</definedName>
    <definedName name="usco24">[7]Parameters!$G$62</definedName>
    <definedName name="usco25">[7]Parameters!$G$63</definedName>
    <definedName name="usco26">[7]Parameters!$G$64</definedName>
    <definedName name="usco27">[7]Parameters!$G$65</definedName>
    <definedName name="usco28">[7]Parameters!$G$66</definedName>
    <definedName name="usco29">[7]Parameters!$G$67</definedName>
    <definedName name="usco30">[7]Parameters!$G$68</definedName>
    <definedName name="usco31">[7]Parameters!$G$69</definedName>
    <definedName name="usco32">[7]Parameters!$G$70</definedName>
    <definedName name="usco33">[7]Parameters!$G$71</definedName>
    <definedName name="usco34">[7]Parameters!$G$72</definedName>
    <definedName name="usco35">[7]Parameters!$G$73</definedName>
    <definedName name="usco36">[7]Parameters!$G$74</definedName>
    <definedName name="usco37">[7]Parameters!$G$75</definedName>
    <definedName name="usco38">[7]Parameters!$G$76</definedName>
    <definedName name="usco39">[7]Parameters!$G$77</definedName>
    <definedName name="usco40">[7]Parameters!$G$78</definedName>
    <definedName name="usco41">[7]Parameters!$G$79</definedName>
    <definedName name="usco42">[7]Parameters!$G$80</definedName>
    <definedName name="usco43">[7]Parameters!$G$81</definedName>
    <definedName name="usco44">[7]Parameters!$G$82</definedName>
    <definedName name="usco45">[7]Parameters!$G$83</definedName>
    <definedName name="usco46">[7]Parameters!$G$84</definedName>
    <definedName name="usco47">[7]Parameters!$G$85</definedName>
    <definedName name="usco48">[7]Parameters!$G$86</definedName>
    <definedName name="usco49">[7]Parameters!$G$87</definedName>
    <definedName name="usco50">[7]Parameters!$G$88</definedName>
    <definedName name="usco51">[7]Parameters!$G$89</definedName>
    <definedName name="usco52">[7]Parameters!$G$90</definedName>
    <definedName name="usco53">[7]Parameters!$G$91</definedName>
    <definedName name="usco54">[7]Parameters!$G$92</definedName>
    <definedName name="usco55">[7]Parameters!$G$93</definedName>
    <definedName name="usco56">[7]Parameters!$G$94</definedName>
    <definedName name="usco57">[7]Parameters!$G$95</definedName>
    <definedName name="usco58">[7]Parameters!$G$96</definedName>
    <definedName name="usco59">[7]Parameters!$G$97</definedName>
    <definedName name="usco60">[7]Parameters!$G$98</definedName>
    <definedName name="usco61">[7]Parameters!$G$99</definedName>
    <definedName name="usco62">[7]Parameters!$G$100</definedName>
    <definedName name="usco63">[7]Parameters!$G$101</definedName>
    <definedName name="usco64">[7]Parameters!$G$102</definedName>
    <definedName name="usco65">[7]Parameters!$G$103</definedName>
    <definedName name="usco66">[7]Parameters!$G$104</definedName>
    <definedName name="usco67">[7]Parameters!$G$105</definedName>
    <definedName name="usco68">[7]Parameters!$G$106</definedName>
    <definedName name="usco69">[7]Parameters!$G$107</definedName>
    <definedName name="usco70">[7]Parameters!$G$108</definedName>
    <definedName name="usco71">[7]Parameters!$G$109</definedName>
    <definedName name="usco72">[7]Parameters!$G$110</definedName>
    <definedName name="usco73">[7]Parameters!$G$111</definedName>
    <definedName name="usco74">[7]Parameters!$G$112</definedName>
    <definedName name="usco75">[7]Parameters!$G$113</definedName>
    <definedName name="usd">#REF!</definedName>
    <definedName name="usinf">0.035</definedName>
    <definedName name="usjob1">[7]Parameters!$I$39</definedName>
    <definedName name="usjob10">[7]Parameters!$I$48</definedName>
    <definedName name="usjob11">[7]Parameters!$I$49</definedName>
    <definedName name="usjob12">[7]Parameters!$I$50</definedName>
    <definedName name="usjob13">[7]Parameters!$I$51</definedName>
    <definedName name="usjob14">[7]Parameters!$I$52</definedName>
    <definedName name="usjob15">[7]Parameters!$I$53</definedName>
    <definedName name="usjob16">[7]Parameters!$I$54</definedName>
    <definedName name="usjob17">[7]Parameters!$I$55</definedName>
    <definedName name="usjob18">[7]Parameters!$I$56</definedName>
    <definedName name="usjob19">[7]Parameters!$I$57</definedName>
    <definedName name="usjob2">[7]Parameters!$I$40</definedName>
    <definedName name="usjob20">[7]Parameters!$I$58</definedName>
    <definedName name="usjob21">[7]Parameters!$I$59</definedName>
    <definedName name="usjob22">[7]Parameters!$I$60</definedName>
    <definedName name="usjob23">[7]Parameters!$I$61</definedName>
    <definedName name="usjob24">[7]Parameters!$I$62</definedName>
    <definedName name="usjob25">[7]Parameters!$I$63</definedName>
    <definedName name="usjob26">[7]Parameters!$I$64</definedName>
    <definedName name="usjob27">[7]Parameters!$I$65</definedName>
    <definedName name="usjob28">[7]Parameters!$I$66</definedName>
    <definedName name="usjob29">[7]Parameters!$I$67</definedName>
    <definedName name="usjob3">[7]Parameters!$I$41</definedName>
    <definedName name="usjob30">[7]Parameters!$I$68</definedName>
    <definedName name="usjob31">[7]Parameters!$I$69</definedName>
    <definedName name="usjob32">[7]Parameters!$I$70</definedName>
    <definedName name="usjob33">[7]Parameters!$I$71</definedName>
    <definedName name="usjob34">[7]Parameters!$I$72</definedName>
    <definedName name="usjob35">[7]Parameters!$I$73</definedName>
    <definedName name="usjob36">[7]Parameters!$I$74</definedName>
    <definedName name="usjob37">[7]Parameters!$I$75</definedName>
    <definedName name="usjob38">[7]Parameters!$I$76</definedName>
    <definedName name="usjob39">[7]Parameters!$I$77</definedName>
    <definedName name="usjob4">[7]Parameters!$I$42</definedName>
    <definedName name="usjob40">[7]Parameters!$I$78</definedName>
    <definedName name="usjob41">[7]Parameters!$I$79</definedName>
    <definedName name="usjob42">[7]Parameters!$I$80</definedName>
    <definedName name="usjob43">[7]Parameters!$I$81</definedName>
    <definedName name="usjob44">[7]Parameters!$I$82</definedName>
    <definedName name="usjob45">[7]Parameters!$I$83</definedName>
    <definedName name="usjob46">[7]Parameters!$I$84</definedName>
    <definedName name="usjob47">[7]Parameters!$I$85</definedName>
    <definedName name="usjob48">[7]Parameters!$I$86</definedName>
    <definedName name="usjob49">[7]Parameters!$I$87</definedName>
    <definedName name="usjob5">[7]Parameters!$I$43</definedName>
    <definedName name="usjob50">[7]Parameters!$I$88</definedName>
    <definedName name="usjob51">[7]Parameters!$I$89</definedName>
    <definedName name="usjob52">[7]Parameters!$I$90</definedName>
    <definedName name="usjob53">[7]Parameters!$I$91</definedName>
    <definedName name="usjob54">[7]Parameters!$I$92</definedName>
    <definedName name="usjob55">[7]Parameters!$I$93</definedName>
    <definedName name="usjob56">[7]Parameters!$I$94</definedName>
    <definedName name="usjob57">[7]Parameters!$I$95</definedName>
    <definedName name="usjob58">[7]Parameters!$I$96</definedName>
    <definedName name="usjob59">[7]Parameters!$I$97</definedName>
    <definedName name="usjob6">[7]Parameters!$I$44</definedName>
    <definedName name="usjob60">[7]Parameters!$I$98</definedName>
    <definedName name="usjob61">[7]Parameters!$I$99</definedName>
    <definedName name="usjob62">[7]Parameters!$I$100</definedName>
    <definedName name="usjob63">[7]Parameters!$I$101</definedName>
    <definedName name="usjob64">[7]Parameters!$I$102</definedName>
    <definedName name="usjob65">[7]Parameters!$I$103</definedName>
    <definedName name="usjob66">[7]Parameters!$I$104</definedName>
    <definedName name="usjob67">[7]Parameters!$I$105</definedName>
    <definedName name="usjob68">[7]Parameters!$I$106</definedName>
    <definedName name="usjob69">[7]Parameters!$I$107</definedName>
    <definedName name="usjob7">[7]Parameters!$I$45</definedName>
    <definedName name="usjob70">[7]Parameters!$I$108</definedName>
    <definedName name="usjob71">[7]Parameters!$I$109</definedName>
    <definedName name="usjob72">[7]Parameters!$I$110</definedName>
    <definedName name="usjob73">[7]Parameters!$I$111</definedName>
    <definedName name="usjob74">[7]Parameters!$I$112</definedName>
    <definedName name="usjob75">[7]Parameters!$I$113</definedName>
    <definedName name="usjob8">[7]Parameters!$I$46</definedName>
    <definedName name="usjob9">[7]Parameters!$I$47</definedName>
    <definedName name="usname11">[7]Parameters!$C$49</definedName>
    <definedName name="usname12">[7]Parameters!$C$50</definedName>
    <definedName name="usname13">[7]Parameters!$C$51</definedName>
    <definedName name="usname14">[7]Parameters!$C$52</definedName>
    <definedName name="usname15">[7]Parameters!$C$53</definedName>
    <definedName name="usname16">[7]Parameters!$C$54</definedName>
    <definedName name="usname17">[7]Parameters!$C$55</definedName>
    <definedName name="usname18">[7]Parameters!$C$56</definedName>
    <definedName name="usname19">[7]Parameters!$C$57</definedName>
    <definedName name="usname20">[7]Parameters!$C$58</definedName>
    <definedName name="usname21">[7]Parameters!$C$59</definedName>
    <definedName name="usname22">[7]Parameters!$C$60</definedName>
    <definedName name="usname23">[7]Parameters!$C$61</definedName>
    <definedName name="usname24">[7]Parameters!$C$62</definedName>
    <definedName name="usname25">[7]Parameters!$C$63</definedName>
    <definedName name="usname26">[7]Parameters!$C$64</definedName>
    <definedName name="usname27">[7]Parameters!$C$65</definedName>
    <definedName name="usname28">[7]Parameters!$C$66</definedName>
    <definedName name="usname29">[7]Parameters!$C$67</definedName>
    <definedName name="usname30">[7]Parameters!$C$68</definedName>
    <definedName name="usname31">[7]Parameters!$C$69</definedName>
    <definedName name="usname32">[7]Parameters!$C$70</definedName>
    <definedName name="usname33">[7]Parameters!$C$71</definedName>
    <definedName name="usname34">[7]Parameters!$C$72</definedName>
    <definedName name="usname35">[7]Parameters!$C$73</definedName>
    <definedName name="usname36">[7]Parameters!$C$74</definedName>
    <definedName name="usname37">[7]Parameters!$C$75</definedName>
    <definedName name="usname38">[7]Parameters!$C$76</definedName>
    <definedName name="usname39">[7]Parameters!$C$77</definedName>
    <definedName name="usname40">[7]Parameters!$C$78</definedName>
    <definedName name="usname41">[7]Parameters!$C$79</definedName>
    <definedName name="usname42">[7]Parameters!$C$80</definedName>
    <definedName name="usname43">[7]Parameters!$C$81</definedName>
    <definedName name="usname44">[7]Parameters!$C$82</definedName>
    <definedName name="usname45">[7]Parameters!$C$83</definedName>
    <definedName name="usname46">[7]Parameters!$C$84</definedName>
    <definedName name="usname47">[7]Parameters!$C$85</definedName>
    <definedName name="usname48">[7]Parameters!$C$86</definedName>
    <definedName name="usname49">[7]Parameters!$C$87</definedName>
    <definedName name="usname50">[7]Parameters!$C$88</definedName>
    <definedName name="usname51">[7]Parameters!$C$89</definedName>
    <definedName name="usname52">[7]Parameters!$C$90</definedName>
    <definedName name="usname53">[7]Parameters!$C$91</definedName>
    <definedName name="usname54">[7]Parameters!$C$92</definedName>
    <definedName name="usname55">[7]Parameters!$C$93</definedName>
    <definedName name="usname56">[7]Parameters!$C$94</definedName>
    <definedName name="usname57">[7]Parameters!$C$95</definedName>
    <definedName name="usname58">[7]Parameters!$C$96</definedName>
    <definedName name="usname59">[7]Parameters!$C$97</definedName>
    <definedName name="usname60">[7]Parameters!$C$98</definedName>
    <definedName name="usname61">[7]Parameters!$C$99</definedName>
    <definedName name="usname62">[7]Parameters!$C$100</definedName>
    <definedName name="usname63">[7]Parameters!$C$101</definedName>
    <definedName name="usname64">[7]Parameters!$C$102</definedName>
    <definedName name="usname65">[7]Parameters!$C$103</definedName>
    <definedName name="usname66">[7]Parameters!$C$104</definedName>
    <definedName name="usname67">[7]Parameters!$C$105</definedName>
    <definedName name="usname68">[7]Parameters!$C$106</definedName>
    <definedName name="usname69">[7]Parameters!$C$107</definedName>
    <definedName name="usname70">[7]Parameters!$C$108</definedName>
    <definedName name="usname71">[7]Parameters!$C$109</definedName>
    <definedName name="usname72">[7]Parameters!$C$110</definedName>
    <definedName name="usname73">[7]Parameters!$C$111</definedName>
    <definedName name="usname74">[7]Parameters!$C$112</definedName>
    <definedName name="usname75">[7]Parameters!$C$113</definedName>
    <definedName name="USperdiem">[16]Assumptions!$D$29</definedName>
    <definedName name="ussal11">[7]Parameters!$E$49</definedName>
    <definedName name="ussal12">[7]Parameters!$E$50</definedName>
    <definedName name="ussal13">[7]Parameters!$E$51</definedName>
    <definedName name="ussal14">[7]Parameters!$E$52</definedName>
    <definedName name="ussal15">[7]Parameters!$E$53</definedName>
    <definedName name="ussal16">[7]Parameters!$E$54</definedName>
    <definedName name="ussal17">[7]Parameters!$E$55</definedName>
    <definedName name="ussal18">[7]Parameters!$E$56</definedName>
    <definedName name="ussal19">[7]Parameters!$E$57</definedName>
    <definedName name="ussal20">[7]Parameters!$E$58</definedName>
    <definedName name="ussal21">[7]Parameters!$E$59</definedName>
    <definedName name="ussal22">[7]Parameters!$E$60</definedName>
    <definedName name="ussal23">[7]Parameters!$E$61</definedName>
    <definedName name="ussal24">[7]Parameters!$E$62</definedName>
    <definedName name="ussal25">[7]Parameters!$E$63</definedName>
    <definedName name="ussal26">[7]Parameters!$E$64</definedName>
    <definedName name="ussal27">[7]Parameters!$E$65</definedName>
    <definedName name="ussal28">[7]Parameters!$E$66</definedName>
    <definedName name="ussal29">[7]Parameters!$E$67</definedName>
    <definedName name="ussal30">[7]Parameters!$E$68</definedName>
    <definedName name="ussal31">[7]Parameters!$E$69</definedName>
    <definedName name="ussal32">[7]Parameters!$E$70</definedName>
    <definedName name="ussal33">[7]Parameters!$E$71</definedName>
    <definedName name="ussal34">[7]Parameters!$E$72</definedName>
    <definedName name="ussal35">[7]Parameters!$E$73</definedName>
    <definedName name="ussal36">[7]Parameters!$E$74</definedName>
    <definedName name="ussal37">[7]Parameters!$E$75</definedName>
    <definedName name="ussal38">[7]Parameters!$E$76</definedName>
    <definedName name="ussal39">[7]Parameters!$E$77</definedName>
    <definedName name="ussal40">[7]Parameters!$E$78</definedName>
    <definedName name="ussal41">[7]Parameters!$E$79</definedName>
    <definedName name="ussal42">[7]Parameters!$E$80</definedName>
    <definedName name="ussal43">[7]Parameters!$E$81</definedName>
    <definedName name="ussal44">[7]Parameters!$E$82</definedName>
    <definedName name="ussal45">[7]Parameters!$E$83</definedName>
    <definedName name="ussal46">[7]Parameters!$E$84</definedName>
    <definedName name="ussal47">[7]Parameters!$E$85</definedName>
    <definedName name="ussal48">[7]Parameters!$E$86</definedName>
    <definedName name="ussal49">[7]Parameters!$E$87</definedName>
    <definedName name="ussal50">[7]Parameters!$E$88</definedName>
    <definedName name="ussal51">[7]Parameters!$E$89</definedName>
    <definedName name="ussal52">[7]Parameters!$E$90</definedName>
    <definedName name="ussal53">[7]Parameters!$E$91</definedName>
    <definedName name="ussal54">[7]Parameters!$E$92</definedName>
    <definedName name="ussal55">[7]Parameters!$E$93</definedName>
    <definedName name="ussal56">[7]Parameters!$E$94</definedName>
    <definedName name="ussal57">[7]Parameters!$E$95</definedName>
    <definedName name="ussal58">[7]Parameters!$E$96</definedName>
    <definedName name="ussal59">[7]Parameters!$E$97</definedName>
    <definedName name="ussal60">[7]Parameters!$E$98</definedName>
    <definedName name="ussal61">[7]Parameters!$E$99</definedName>
    <definedName name="ussal62">[7]Parameters!$E$100</definedName>
    <definedName name="ussal63">[7]Parameters!$E$101</definedName>
    <definedName name="ussal64">[7]Parameters!$E$102</definedName>
    <definedName name="ussal65">[7]Parameters!$E$103</definedName>
    <definedName name="ussal66">[7]Parameters!$E$104</definedName>
    <definedName name="ussal67">[7]Parameters!$E$105</definedName>
    <definedName name="ussal68">[7]Parameters!$E$106</definedName>
    <definedName name="ussal69">[7]Parameters!$E$107</definedName>
    <definedName name="ussal70">[7]Parameters!$E$108</definedName>
    <definedName name="ussal71">[7]Parameters!$E$109</definedName>
    <definedName name="ussal72">[7]Parameters!$E$110</definedName>
    <definedName name="ussal73">[7]Parameters!$E$111</definedName>
    <definedName name="ussal74">[7]Parameters!$E$112</definedName>
    <definedName name="ussal75">[7]Parameters!$E$113</definedName>
    <definedName name="ustaxi">[12]Sheet1!$C$35</definedName>
    <definedName name="UTOT">#N/A</definedName>
    <definedName name="Vc_Days">#REF!</definedName>
    <definedName name="WD">#REF!</definedName>
    <definedName name="WDA">#N/A</definedName>
    <definedName name="WERT" localSheetId="3" hidden="1">{"PAGE1",#N/A,FALSE,"CPFFMSTR";"PAGE2",#N/A,FALSE,"CPFFMSTR"}</definedName>
    <definedName name="WERT" localSheetId="2" hidden="1">{"PAGE1",#N/A,FALSE,"CPFFMSTR";"PAGE2",#N/A,FALSE,"CPFFMSTR"}</definedName>
    <definedName name="WERT" localSheetId="1" hidden="1">{"PAGE1",#N/A,FALSE,"CPFFMSTR";"PAGE2",#N/A,FALSE,"CPFFMSTR"}</definedName>
    <definedName name="WERT" hidden="1">{"PAGE1",#N/A,FALSE,"CPFFMSTR";"PAGE2",#N/A,FALSE,"CPFFMSTR"}</definedName>
    <definedName name="Wk_Days">#REF!</definedName>
    <definedName name="workdaysLT">[7]Parameters!$B$509</definedName>
    <definedName name="workdaysST">[7]Parameters!$B$510</definedName>
    <definedName name="Works">#REF!</definedName>
    <definedName name="WORKSHEET">#REF!</definedName>
    <definedName name="WORTH">#N/A</definedName>
    <definedName name="wrn.ACC_Cars_125K_Co1." localSheetId="3" hidden="1">{"ACC_Cars_125K_PA",#N/A,FALSE,"ACC Cars Co1 125K ";"ACC_Cars_125K_Prop",#N/A,FALSE,"ACC Cars Co1 125K "}</definedName>
    <definedName name="wrn.ACC_Cars_125K_Co1." localSheetId="2" hidden="1">{"ACC_Cars_125K_PA",#N/A,FALSE,"ACC Cars Co1 125K ";"ACC_Cars_125K_Prop",#N/A,FALSE,"ACC Cars Co1 125K "}</definedName>
    <definedName name="wrn.ACC_Cars_125K_Co1." localSheetId="1" hidden="1">{"ACC_Cars_125K_PA",#N/A,FALSE,"ACC Cars Co1 125K ";"ACC_Cars_125K_Prop",#N/A,FALSE,"ACC Cars Co1 125K "}</definedName>
    <definedName name="wrn.ACC_Cars_125K_Co1." hidden="1">{"ACC_Cars_125K_PA",#N/A,FALSE,"ACC Cars Co1 125K ";"ACC_Cars_125K_Prop",#N/A,FALSE,"ACC Cars Co1 125K "}</definedName>
    <definedName name="wrn.ACC_Cars_400K_Co1." localSheetId="3" hidden="1">{"ACC_Cars_400K_PA",#N/A,FALSE,"ACC Cars Co1 400K";"ACC_Cars_400K_Prop",#N/A,FALSE,"ACC Cars Co1 400K"}</definedName>
    <definedName name="wrn.ACC_Cars_400K_Co1." localSheetId="2" hidden="1">{"ACC_Cars_400K_PA",#N/A,FALSE,"ACC Cars Co1 400K";"ACC_Cars_400K_Prop",#N/A,FALSE,"ACC Cars Co1 400K"}</definedName>
    <definedName name="wrn.ACC_Cars_400K_Co1." localSheetId="1" hidden="1">{"ACC_Cars_400K_PA",#N/A,FALSE,"ACC Cars Co1 400K";"ACC_Cars_400K_Prop",#N/A,FALSE,"ACC Cars Co1 400K"}</definedName>
    <definedName name="wrn.ACC_Cars_400K_Co1." hidden="1">{"ACC_Cars_400K_PA",#N/A,FALSE,"ACC Cars Co1 400K";"ACC_Cars_400K_Prop",#N/A,FALSE,"ACC Cars Co1 400K"}</definedName>
    <definedName name="wrn.ACC_Cars_Travel_125K." localSheetId="3" hidden="1">{"PAGE1",#N/A,FALSE,"ACC_CARS Travel 125K";"PAGE2",#N/A,FALSE,"ACC_CARS Travel 125K"}</definedName>
    <definedName name="wrn.ACC_Cars_Travel_125K." localSheetId="2" hidden="1">{"PAGE1",#N/A,FALSE,"ACC_CARS Travel 125K";"PAGE2",#N/A,FALSE,"ACC_CARS Travel 125K"}</definedName>
    <definedName name="wrn.ACC_Cars_Travel_125K." localSheetId="1" hidden="1">{"PAGE1",#N/A,FALSE,"ACC_CARS Travel 125K";"PAGE2",#N/A,FALSE,"ACC_CARS Travel 125K"}</definedName>
    <definedName name="wrn.ACC_Cars_Travel_125K." hidden="1">{"PAGE1",#N/A,FALSE,"ACC_CARS Travel 125K";"PAGE2",#N/A,FALSE,"ACC_CARS Travel 125K"}</definedName>
    <definedName name="wrn.ACC_CARS_Travel_400K." localSheetId="3" hidden="1">{"Page1",#N/A,FALSE,"ACC_CARS Travel 400K";"Page2",#N/A,FALSE,"ACC_CARS Travel 400K"}</definedName>
    <definedName name="wrn.ACC_CARS_Travel_400K." localSheetId="2" hidden="1">{"Page1",#N/A,FALSE,"ACC_CARS Travel 400K";"Page2",#N/A,FALSE,"ACC_CARS Travel 400K"}</definedName>
    <definedName name="wrn.ACC_CARS_Travel_400K." localSheetId="1" hidden="1">{"Page1",#N/A,FALSE,"ACC_CARS Travel 400K";"Page2",#N/A,FALSE,"ACC_CARS Travel 400K"}</definedName>
    <definedName name="wrn.ACC_CARS_Travel_400K." hidden="1">{"Page1",#N/A,FALSE,"ACC_CARS Travel 400K";"Page2",#N/A,FALSE,"ACC_CARS Travel 400K"}</definedName>
    <definedName name="wrn.All._.Grant._.Forms." localSheetId="3" hidden="1">{"Form DD",#N/A,FALSE,"DD";"EE",#N/A,FALSE,"EE";"Indirects",#N/A,FALSE,"DD"}</definedName>
    <definedName name="wrn.All._.Grant._.Forms." localSheetId="2" hidden="1">{"Form DD",#N/A,FALSE,"DD";"EE",#N/A,FALSE,"EE";"Indirects",#N/A,FALSE,"DD"}</definedName>
    <definedName name="wrn.All._.Grant._.Forms." localSheetId="1" hidden="1">{"Form DD",#N/A,FALSE,"DD";"EE",#N/A,FALSE,"EE";"Indirects",#N/A,FALSE,"DD"}</definedName>
    <definedName name="wrn.All._.Grant._.Forms." hidden="1">{"Form DD",#N/A,FALSE,"DD";"EE",#N/A,FALSE,"EE";"Indirects",#N/A,FALSE,"DD"}</definedName>
    <definedName name="wrn.BACKUP." localSheetId="3" hidden="1">{"actuals_1",#N/A,FALSE,"CO 1 YRS";"burden_1",#N/A,FALSE,"CO 1 YRS";"input",#N/A,FALSE,"INPUT"}</definedName>
    <definedName name="wrn.BACKUP." localSheetId="2" hidden="1">{"actuals_1",#N/A,FALSE,"CO 1 YRS";"burden_1",#N/A,FALSE,"CO 1 YRS";"input",#N/A,FALSE,"INPUT"}</definedName>
    <definedName name="wrn.BACKUP." localSheetId="1" hidden="1">{"actuals_1",#N/A,FALSE,"CO 1 YRS";"burden_1",#N/A,FALSE,"CO 1 YRS";"input",#N/A,FALSE,"INPUT"}</definedName>
    <definedName name="wrn.BACKUP." hidden="1">{"actuals_1",#N/A,FALSE,"CO 1 YRS";"burden_1",#N/A,FALSE,"CO 1 YRS";"input",#N/A,FALSE,"INPUT"}</definedName>
    <definedName name="wrn.BTables." hidden="1">{#N/A,#N/A,FALSE,"Proposal"}</definedName>
    <definedName name="wrn.CCB_JDISS." localSheetId="3" hidden="1">{"Pre_CCB",#N/A,FALSE,"Pre CCB Pkg ";"CCB_Memb_Notbk",#N/A,FALSE,"CCB_Memb_Notebk";"CCB_Handouts",#N/A,FALSE,"Handouts";"JDISS_Brochure",#N/A,FALSE,"JDISS_Brochure";"JDISS_Minutes",#N/A,FALSE,"JDISS_Minutes";"Total_JDISS",#N/A,FALSE,"Total JDISS"}</definedName>
    <definedName name="wrn.CCB_JDISS." localSheetId="2" hidden="1">{"Pre_CCB",#N/A,FALSE,"Pre CCB Pkg ";"CCB_Memb_Notbk",#N/A,FALSE,"CCB_Memb_Notebk";"CCB_Handouts",#N/A,FALSE,"Handouts";"JDISS_Brochure",#N/A,FALSE,"JDISS_Brochure";"JDISS_Minutes",#N/A,FALSE,"JDISS_Minutes";"Total_JDISS",#N/A,FALSE,"Total JDISS"}</definedName>
    <definedName name="wrn.CCB_JDISS." localSheetId="1" hidden="1">{"Pre_CCB",#N/A,FALSE,"Pre CCB Pkg ";"CCB_Memb_Notbk",#N/A,FALSE,"CCB_Memb_Notebk";"CCB_Handouts",#N/A,FALSE,"Handouts";"JDISS_Brochure",#N/A,FALSE,"JDISS_Brochure";"JDISS_Minutes",#N/A,FALSE,"JDISS_Minutes";"Total_JDISS",#N/A,FALSE,"Total JDISS"}</definedName>
    <definedName name="wrn.CCB_JDISS." hidden="1">{"Pre_CCB",#N/A,FALSE,"Pre CCB Pkg ";"CCB_Memb_Notbk",#N/A,FALSE,"CCB_Memb_Notebk";"CCB_Handouts",#N/A,FALSE,"Handouts";"JDISS_Brochure",#N/A,FALSE,"JDISS_Brochure";"JDISS_Minutes",#N/A,FALSE,"JDISS_Minutes";"Total_JDISS",#N/A,FALSE,"Total JDISS"}</definedName>
    <definedName name="wrn.Dolan_Co1." localSheetId="3" hidden="1">{"DolanCo1_PA",#N/A,FALSE,"Tina Dolan";"DolanCo1_Prop",#N/A,FALSE,"Tina Dolan"}</definedName>
    <definedName name="wrn.Dolan_Co1." localSheetId="2" hidden="1">{"DolanCo1_PA",#N/A,FALSE,"Tina Dolan";"DolanCo1_Prop",#N/A,FALSE,"Tina Dolan"}</definedName>
    <definedName name="wrn.Dolan_Co1." localSheetId="1" hidden="1">{"DolanCo1_PA",#N/A,FALSE,"Tina Dolan";"DolanCo1_Prop",#N/A,FALSE,"Tina Dolan"}</definedName>
    <definedName name="wrn.Dolan_Co1." hidden="1">{"DolanCo1_PA",#N/A,FALSE,"Tina Dolan";"DolanCo1_Prop",#N/A,FALSE,"Tina Dolan"}</definedName>
    <definedName name="wrn.Ebron_350K." localSheetId="3" hidden="1">{"Prop_350K",#N/A,FALSE,"Ebron-350K";"PA_350K",#N/A,FALSE,"Ebron-350K";"Ebron350KTrvl",#N/A,FALSE,"Ebrons Travel 350k"}</definedName>
    <definedName name="wrn.Ebron_350K." localSheetId="2" hidden="1">{"Prop_350K",#N/A,FALSE,"Ebron-350K";"PA_350K",#N/A,FALSE,"Ebron-350K";"Ebron350KTrvl",#N/A,FALSE,"Ebrons Travel 350k"}</definedName>
    <definedName name="wrn.Ebron_350K." localSheetId="1" hidden="1">{"Prop_350K",#N/A,FALSE,"Ebron-350K";"PA_350K",#N/A,FALSE,"Ebron-350K";"Ebron350KTrvl",#N/A,FALSE,"Ebrons Travel 350k"}</definedName>
    <definedName name="wrn.Ebron_350K." hidden="1">{"Prop_350K",#N/A,FALSE,"Ebron-350K";"PA_350K",#N/A,FALSE,"Ebron-350K";"Ebron350KTrvl",#N/A,FALSE,"Ebrons Travel 350k"}</definedName>
    <definedName name="wrn.Ebron_Co1." localSheetId="3" hidden="1">{"EbronCo1_PA",#N/A,FALSE,"Ebrons Task Co1";"EbronCo1_Prop",#N/A,FALSE,"Ebrons Task Co1";"Ebron316KTrvl",#N/A,FALSE,"Ebrons Travel 316k"}</definedName>
    <definedName name="wrn.Ebron_Co1." localSheetId="2" hidden="1">{"EbronCo1_PA",#N/A,FALSE,"Ebrons Task Co1";"EbronCo1_Prop",#N/A,FALSE,"Ebrons Task Co1";"Ebron316KTrvl",#N/A,FALSE,"Ebrons Travel 316k"}</definedName>
    <definedName name="wrn.Ebron_Co1." localSheetId="1" hidden="1">{"EbronCo1_PA",#N/A,FALSE,"Ebrons Task Co1";"EbronCo1_Prop",#N/A,FALSE,"Ebrons Task Co1";"Ebron316KTrvl",#N/A,FALSE,"Ebrons Travel 316k"}</definedName>
    <definedName name="wrn.Ebron_Co1." hidden="1">{"EbronCo1_PA",#N/A,FALSE,"Ebrons Task Co1";"EbronCo1_Prop",#N/A,FALSE,"Ebrons Task Co1";"Ebron316KTrvl",#N/A,FALSE,"Ebrons Travel 316k"}</definedName>
    <definedName name="wrn.Ebron_Co5." localSheetId="3" hidden="1">{"EbronCo5_PA",#N/A,FALSE,"Ebrons Task Co5";"EbronCo5_Prop",#N/A,FALSE,"Ebrons Task Co5"}</definedName>
    <definedName name="wrn.Ebron_Co5." localSheetId="2" hidden="1">{"EbronCo5_PA",#N/A,FALSE,"Ebrons Task Co5";"EbronCo5_Prop",#N/A,FALSE,"Ebrons Task Co5"}</definedName>
    <definedName name="wrn.Ebron_Co5." localSheetId="1" hidden="1">{"EbronCo5_PA",#N/A,FALSE,"Ebrons Task Co5";"EbronCo5_Prop",#N/A,FALSE,"Ebrons Task Co5"}</definedName>
    <definedName name="wrn.Ebron_Co5." hidden="1">{"EbronCo5_PA",#N/A,FALSE,"Ebrons Task Co5";"EbronCo5_Prop",#N/A,FALSE,"Ebrons Task Co5"}</definedName>
    <definedName name="wrn.INVOICE." localSheetId="3" hidden="1">{"SF1034",#N/A,FALSE,"SF1034";"PAGE1",#N/A,FALSE,"SF1035-CO1-PG1";"PAGE2",#N/A,FALSE,"SF1035-CO1-PG2"}</definedName>
    <definedName name="wrn.INVOICE." localSheetId="2" hidden="1">{"SF1034",#N/A,FALSE,"SF1034";"PAGE1",#N/A,FALSE,"SF1035-CO1-PG1";"PAGE2",#N/A,FALSE,"SF1035-CO1-PG2"}</definedName>
    <definedName name="wrn.INVOICE." localSheetId="1" hidden="1">{"SF1034",#N/A,FALSE,"SF1034";"PAGE1",#N/A,FALSE,"SF1035-CO1-PG1";"PAGE2",#N/A,FALSE,"SF1035-CO1-PG2"}</definedName>
    <definedName name="wrn.INVOICE." hidden="1">{"SF1034",#N/A,FALSE,"SF1034";"PAGE1",#N/A,FALSE,"SF1035-CO1-PG1";"PAGE2",#N/A,FALSE,"SF1035-CO1-PG2"}</definedName>
    <definedName name="wrn.JDISS_Co1." localSheetId="3" hidden="1">{"JDISS_Co1",#N/A,FALSE,"JDISS_Co1";"JDISSCo1_PA",#N/A,FALSE,"JDISS_Co1"}</definedName>
    <definedName name="wrn.JDISS_Co1." localSheetId="2" hidden="1">{"JDISS_Co1",#N/A,FALSE,"JDISS_Co1";"JDISSCo1_PA",#N/A,FALSE,"JDISS_Co1"}</definedName>
    <definedName name="wrn.JDISS_Co1." localSheetId="1" hidden="1">{"JDISS_Co1",#N/A,FALSE,"JDISS_Co1";"JDISSCo1_PA",#N/A,FALSE,"JDISS_Co1"}</definedName>
    <definedName name="wrn.JDISS_Co1." hidden="1">{"JDISS_Co1",#N/A,FALSE,"JDISS_Co1";"JDISSCo1_PA",#N/A,FALSE,"JDISS_Co1"}</definedName>
    <definedName name="wrn.Man._.Loading._.Sheet." localSheetId="3" hidden="1">{#N/A,#N/A,FALSE,"ManLoading"}</definedName>
    <definedName name="wrn.Man._.Loading._.Sheet." localSheetId="2" hidden="1">{#N/A,#N/A,FALSE,"ManLoading"}</definedName>
    <definedName name="wrn.Man._.Loading._.Sheet." localSheetId="1" hidden="1">{#N/A,#N/A,FALSE,"ManLoading"}</definedName>
    <definedName name="wrn.Man._.Loading._.Sheet." hidden="1">{#N/A,#N/A,FALSE,"ManLoading"}</definedName>
    <definedName name="wrn.Pearson_Co1." localSheetId="3" hidden="1">{"PearsonCo1_Prop",#N/A,FALSE,"Pearsons Task Co1";"PearsonCo1_PA",#N/A,FALSE,"Pearsons Task Co1"}</definedName>
    <definedName name="wrn.Pearson_Co1." localSheetId="2" hidden="1">{"PearsonCo1_Prop",#N/A,FALSE,"Pearsons Task Co1";"PearsonCo1_PA",#N/A,FALSE,"Pearsons Task Co1"}</definedName>
    <definedName name="wrn.Pearson_Co1." localSheetId="1" hidden="1">{"PearsonCo1_Prop",#N/A,FALSE,"Pearsons Task Co1";"PearsonCo1_PA",#N/A,FALSE,"Pearsons Task Co1"}</definedName>
    <definedName name="wrn.Pearson_Co1." hidden="1">{"PearsonCo1_Prop",#N/A,FALSE,"Pearsons Task Co1";"PearsonCo1_PA",#N/A,FALSE,"Pearsons Task Co1"}</definedName>
    <definedName name="wrn.Pearson_Co5." localSheetId="3" hidden="1">{"PearsonCo5_Prop",#N/A,FALSE,"Pearsons Task Co5";"PearsonCo5_PA",#N/A,FALSE,"Pearsons Task Co5"}</definedName>
    <definedName name="wrn.Pearson_Co5." localSheetId="2" hidden="1">{"PearsonCo5_Prop",#N/A,FALSE,"Pearsons Task Co5";"PearsonCo5_PA",#N/A,FALSE,"Pearsons Task Co5"}</definedName>
    <definedName name="wrn.Pearson_Co5." localSheetId="1" hidden="1">{"PearsonCo5_Prop",#N/A,FALSE,"Pearsons Task Co5";"PearsonCo5_PA",#N/A,FALSE,"Pearsons Task Co5"}</definedName>
    <definedName name="wrn.Pearson_Co5." hidden="1">{"PearsonCo5_Prop",#N/A,FALSE,"Pearsons Task Co5";"PearsonCo5_PA",#N/A,FALSE,"Pearsons Task Co5"}</definedName>
    <definedName name="wrn.price." localSheetId="3" hidden="1">{"PAGE1",#N/A,FALSE,"CPFFMSTR";"PAGE2",#N/A,FALSE,"CPFFMSTR"}</definedName>
    <definedName name="wrn.price." localSheetId="2" hidden="1">{"PAGE1",#N/A,FALSE,"CPFFMSTR";"PAGE2",#N/A,FALSE,"CPFFMSTR"}</definedName>
    <definedName name="wrn.price." localSheetId="1" hidden="1">{"PAGE1",#N/A,FALSE,"CPFFMSTR";"PAGE2",#N/A,FALSE,"CPFFMSTR"}</definedName>
    <definedName name="wrn.price." hidden="1">{"PAGE1",#N/A,FALSE,"CPFFMSTR";"PAGE2",#N/A,FALSE,"CPFFMSTR"}</definedName>
    <definedName name="wrn.PRINT._.ALL." localSheetId="3" hidden="1">{"ORIG",#N/A,FALSE,"Sheet1";"GOVT LABOR",#N/A,FALSE,"Sheet1";"INT LABOR",#N/A,FALSE,"Sheet1"}</definedName>
    <definedName name="wrn.PRINT._.ALL." localSheetId="2" hidden="1">{"ORIG",#N/A,FALSE,"Sheet1";"GOVT LABOR",#N/A,FALSE,"Sheet1";"INT LABOR",#N/A,FALSE,"Sheet1"}</definedName>
    <definedName name="wrn.PRINT._.ALL." localSheetId="1" hidden="1">{"ORIG",#N/A,FALSE,"Sheet1";"GOVT LABOR",#N/A,FALSE,"Sheet1";"INT LABOR",#N/A,FALSE,"Sheet1"}</definedName>
    <definedName name="wrn.PRINT._.ALL." hidden="1">{"ORIG",#N/A,FALSE,"Sheet1";"GOVT LABOR",#N/A,FALSE,"Sheet1";"INT LABOR",#N/A,FALSE,"Sheet1"}</definedName>
    <definedName name="wrn.Print_Detail_And_Summary." localSheetId="3" hidden="1">{"ViewPreCalc",#N/A,TRUE,"PreCalc";"ViewSummary",#N/A,TRUE,"Summary "}</definedName>
    <definedName name="wrn.Print_Detail_And_Summary." localSheetId="2" hidden="1">{"ViewPreCalc",#N/A,TRUE,"PreCalc";"ViewSummary",#N/A,TRUE,"Summary "}</definedName>
    <definedName name="wrn.Print_Detail_And_Summary." localSheetId="1" hidden="1">{"ViewPreCalc",#N/A,TRUE,"PreCalc";"ViewSummary",#N/A,TRUE,"Summary "}</definedName>
    <definedName name="wrn.Print_Detail_And_Summary." hidden="1">{"ViewPreCalc",#N/A,TRUE,"PreCalc";"ViewSummary",#N/A,TRUE,"Summary "}</definedName>
    <definedName name="wrn.Seal._.Team._.J6." localSheetId="3" hidden="1">{"Seal Team J6 Sum",#N/A,FALSE,"Seal Team Summary";"Seal Team J6",#N/A,FALSE,"Seal Team ";"Seal Team ODC J6",#N/A,FALSE,"Seal Team ODCs";"Seal Team Trvl J6",#N/A,FALSE," Seal Team Trvl"}</definedName>
    <definedName name="wrn.Seal._.Team._.J6." localSheetId="2" hidden="1">{"Seal Team J6 Sum",#N/A,FALSE,"Seal Team Summary";"Seal Team J6",#N/A,FALSE,"Seal Team ";"Seal Team ODC J6",#N/A,FALSE,"Seal Team ODCs";"Seal Team Trvl J6",#N/A,FALSE," Seal Team Trvl"}</definedName>
    <definedName name="wrn.Seal._.Team._.J6." localSheetId="1" hidden="1">{"Seal Team J6 Sum",#N/A,FALSE,"Seal Team Summary";"Seal Team J6",#N/A,FALSE,"Seal Team ";"Seal Team ODC J6",#N/A,FALSE,"Seal Team ODCs";"Seal Team Trvl J6",#N/A,FALSE," Seal Team Trvl"}</definedName>
    <definedName name="wrn.Seal._.Team._.J6." hidden="1">{"Seal Team J6 Sum",#N/A,FALSE,"Seal Team Summary";"Seal Team J6",#N/A,FALSE,"Seal Team ";"Seal Team ODC J6",#N/A,FALSE,"Seal Team ODCs";"Seal Team Trvl J6",#N/A,FALSE," Seal Team Trvl"}</definedName>
    <definedName name="wrn.Summary._.1._.Year." localSheetId="3" hidden="1">{"One Year",#N/A,FALSE,"Summary"}</definedName>
    <definedName name="wrn.Summary._.1._.Year." localSheetId="2" hidden="1">{"One Year",#N/A,FALSE,"Summary"}</definedName>
    <definedName name="wrn.Summary._.1._.Year." localSheetId="1" hidden="1">{"One Year",#N/A,FALSE,"Summary"}</definedName>
    <definedName name="wrn.Summary._.1._.Year." hidden="1">{"One Year",#N/A,FALSE,"Summary"}</definedName>
    <definedName name="wrn.workpapers." hidden="1">{"dl",#N/A,FALSE,"Core";"indirects",#N/A,FALSE,"Core";"profit",#N/A,FALSE,"Core"}</definedName>
    <definedName name="wrn1.price." localSheetId="3" hidden="1">{"PAGE1",#N/A,FALSE,"CPFFMSTR";"PAGE2",#N/A,FALSE,"CPFFMSTR"}</definedName>
    <definedName name="wrn1.price." localSheetId="2" hidden="1">{"PAGE1",#N/A,FALSE,"CPFFMSTR";"PAGE2",#N/A,FALSE,"CPFFMSTR"}</definedName>
    <definedName name="wrn1.price." localSheetId="1" hidden="1">{"PAGE1",#N/A,FALSE,"CPFFMSTR";"PAGE2",#N/A,FALSE,"CPFFMSTR"}</definedName>
    <definedName name="wrn1.price." hidden="1">{"PAGE1",#N/A,FALSE,"CPFFMSTR";"PAGE2",#N/A,FALSE,"CPFFMSTR"}</definedName>
    <definedName name="www">#REF!</definedName>
    <definedName name="x">#REF!</definedName>
    <definedName name="XC">[46]DETAIL!$R$2</definedName>
    <definedName name="XFDTGH" localSheetId="3" hidden="1">{"PAGE1",#N/A,FALSE,"CPFFMSTR";"PAGE2",#N/A,FALSE,"CPFFMSTR"}</definedName>
    <definedName name="XFDTGH" localSheetId="2" hidden="1">{"PAGE1",#N/A,FALSE,"CPFFMSTR";"PAGE2",#N/A,FALSE,"CPFFMSTR"}</definedName>
    <definedName name="XFDTGH" localSheetId="1" hidden="1">{"PAGE1",#N/A,FALSE,"CPFFMSTR";"PAGE2",#N/A,FALSE,"CPFFMSTR"}</definedName>
    <definedName name="XFDTGH" hidden="1">{"PAGE1",#N/A,FALSE,"CPFFMSTR";"PAGE2",#N/A,FALSE,"CPFFMSTR"}</definedName>
    <definedName name="XGH" localSheetId="3" hidden="1">{"PAGE1",#N/A,FALSE,"CPFFMSTR";"PAGE2",#N/A,FALSE,"CPFFMSTR"}</definedName>
    <definedName name="XGH" localSheetId="2" hidden="1">{"PAGE1",#N/A,FALSE,"CPFFMSTR";"PAGE2",#N/A,FALSE,"CPFFMSTR"}</definedName>
    <definedName name="XGH" localSheetId="1" hidden="1">{"PAGE1",#N/A,FALSE,"CPFFMSTR";"PAGE2",#N/A,FALSE,"CPFFMSTR"}</definedName>
    <definedName name="XGH" hidden="1">{"PAGE1",#N/A,FALSE,"CPFFMSTR";"PAGE2",#N/A,FALSE,"CPFFMSTR"}</definedName>
    <definedName name="XGHXF" localSheetId="3" hidden="1">{"PAGE1",#N/A,FALSE,"CPFFMSTR";"PAGE2",#N/A,FALSE,"CPFFMSTR"}</definedName>
    <definedName name="XGHXF" localSheetId="2" hidden="1">{"PAGE1",#N/A,FALSE,"CPFFMSTR";"PAGE2",#N/A,FALSE,"CPFFMSTR"}</definedName>
    <definedName name="XGHXF" localSheetId="1" hidden="1">{"PAGE1",#N/A,FALSE,"CPFFMSTR";"PAGE2",#N/A,FALSE,"CPFFMSTR"}</definedName>
    <definedName name="XGHXF" hidden="1">{"PAGE1",#N/A,FALSE,"CPFFMSTR";"PAGE2",#N/A,FALSE,"CPFFMSTR"}</definedName>
    <definedName name="xvcb" localSheetId="3" hidden="1">{"PAGE1",#N/A,FALSE,"CPFFMSTR";"PAGE2",#N/A,FALSE,"CPFFMSTR"}</definedName>
    <definedName name="xvcb" localSheetId="2" hidden="1">{"PAGE1",#N/A,FALSE,"CPFFMSTR";"PAGE2",#N/A,FALSE,"CPFFMSTR"}</definedName>
    <definedName name="xvcb" localSheetId="1" hidden="1">{"PAGE1",#N/A,FALSE,"CPFFMSTR";"PAGE2",#N/A,FALSE,"CPFFMSTR"}</definedName>
    <definedName name="xvcb" hidden="1">{"PAGE1",#N/A,FALSE,"CPFFMSTR";"PAGE2",#N/A,FALSE,"CPFFMSTR"}</definedName>
    <definedName name="xxx" localSheetId="3" hidden="1">{"ACC_Cars_125K_PA",#N/A,FALSE,"ACC Cars Co1 125K ";"ACC_Cars_125K_Prop",#N/A,FALSE,"ACC Cars Co1 125K "}</definedName>
    <definedName name="xxx" localSheetId="2" hidden="1">{"ACC_Cars_125K_PA",#N/A,FALSE,"ACC Cars Co1 125K ";"ACC_Cars_125K_Prop",#N/A,FALSE,"ACC Cars Co1 125K "}</definedName>
    <definedName name="xxx" localSheetId="1" hidden="1">{"ACC_Cars_125K_PA",#N/A,FALSE,"ACC Cars Co1 125K ";"ACC_Cars_125K_Prop",#N/A,FALSE,"ACC Cars Co1 125K "}</definedName>
    <definedName name="xxx" hidden="1">{"ACC_Cars_125K_PA",#N/A,FALSE,"ACC Cars Co1 125K ";"ACC_Cars_125K_Prop",#N/A,FALSE,"ACC Cars Co1 125K "}</definedName>
    <definedName name="xxx1" localSheetId="3" hidden="1">{"ACC_Cars_400K_PA",#N/A,FALSE,"ACC Cars Co1 400K";"ACC_Cars_400K_Prop",#N/A,FALSE,"ACC Cars Co1 400K"}</definedName>
    <definedName name="xxx1" localSheetId="2" hidden="1">{"ACC_Cars_400K_PA",#N/A,FALSE,"ACC Cars Co1 400K";"ACC_Cars_400K_Prop",#N/A,FALSE,"ACC Cars Co1 400K"}</definedName>
    <definedName name="xxx1" localSheetId="1" hidden="1">{"ACC_Cars_400K_PA",#N/A,FALSE,"ACC Cars Co1 400K";"ACC_Cars_400K_Prop",#N/A,FALSE,"ACC Cars Co1 400K"}</definedName>
    <definedName name="xxx1" hidden="1">{"ACC_Cars_400K_PA",#N/A,FALSE,"ACC Cars Co1 400K";"ACC_Cars_400K_Prop",#N/A,FALSE,"ACC Cars Co1 400K"}</definedName>
    <definedName name="Year_1_Cost_Centers">[15]INDIRECTS!$S$3:$S$15</definedName>
    <definedName name="Year_2_BAH_Fee">[15]INDIRECTS!#REF!</definedName>
    <definedName name="Year_2_Cost_Centers">[15]INDIRECTS!#REF!</definedName>
    <definedName name="Year_2_Subcontractor_Fee">[15]INDIRECTS!#REF!</definedName>
    <definedName name="Year_3_BAH_Fee">[15]INDIRECTS!#REF!</definedName>
    <definedName name="Year_3_Cost_Centers">[15]INDIRECTS!#REF!</definedName>
    <definedName name="Year_3_Subcontractor_Fee">[15]INDIRECTS!#REF!</definedName>
    <definedName name="Year_4_BAH_Fee">[15]INDIRECTS!#REF!</definedName>
    <definedName name="Year_4_Cost_Centers">[15]INDIRECTS!#REF!</definedName>
    <definedName name="Year_4_Subcontractor_Fee">[15]INDIRECTS!#REF!</definedName>
    <definedName name="Year_5_BAH_Fee">[15]INDIRECTS!#REF!</definedName>
    <definedName name="Year_5_Cost_Centers">[15]INDIRECTS!#REF!</definedName>
    <definedName name="Year_5_Subcontractor_Fee">[15]INDIRECTS!#REF!</definedName>
    <definedName name="YEARS">#REF!</definedName>
    <definedName name="yes" localSheetId="3" hidden="1">{#N/A,#N/A,FALSE,"ManLoading"}</definedName>
    <definedName name="yes" localSheetId="2" hidden="1">{#N/A,#N/A,FALSE,"ManLoading"}</definedName>
    <definedName name="yes" localSheetId="1" hidden="1">{#N/A,#N/A,FALSE,"ManLoading"}</definedName>
    <definedName name="yes" hidden="1">{#N/A,#N/A,FALSE,"ManLoading"}</definedName>
    <definedName name="yes1" hidden="1">{#N/A,#N/A,FALSE,"ManLoading"}</definedName>
    <definedName name="YORN">#REF!</definedName>
    <definedName name="Yr1Consult">[47]DETAIL!$G$4</definedName>
    <definedName name="Yr1FI">[47]DETAIL!$G$8</definedName>
    <definedName name="Yr1ODC">[47]DETAIL!$G$7</definedName>
    <definedName name="Yr1Sal">[47]DETAIL!$G$3</definedName>
    <definedName name="Yr1Travel">[47]DETAIL!$G$6</definedName>
    <definedName name="Yr1Travel_Air">[47]DETAIL!$G$5</definedName>
    <definedName name="Yr2Consult">[47]DETAIL!$H$4</definedName>
    <definedName name="Yr2FI">[47]DETAIL!$H$8</definedName>
    <definedName name="Yr2FIfk">'[48]AED DETAILED BUDGET'!$H$7</definedName>
    <definedName name="Yr2ODC">[47]DETAIL!$H$7</definedName>
    <definedName name="Yr2ODCfk">'[48]AED DETAILED BUDGET'!$H$6</definedName>
    <definedName name="Yr2Sal">[47]DETAIL!$H$3</definedName>
    <definedName name="Yr2Travel">[47]DETAIL!$H$6</definedName>
    <definedName name="Yr2Travel_Air">[47]DETAIL!$H$5</definedName>
    <definedName name="Yr2travelfk">'[48]AED DETAILED BUDGET'!$H$5</definedName>
    <definedName name="Yr3Consult">[47]DETAIL!$J$4</definedName>
    <definedName name="Yr3FI">[47]DETAIL!$J$8</definedName>
    <definedName name="Yr3FIfk">'[48]AED DETAILED BUDGET'!$J$7</definedName>
    <definedName name="Yr3ODC">[47]DETAIL!$J$7</definedName>
    <definedName name="Yr3ODCfk">'[48]AED DETAILED BUDGET'!$J$6</definedName>
    <definedName name="Yr3Sal">[47]DETAIL!$J$3</definedName>
    <definedName name="Yr3Travel">[47]DETAIL!$J$6</definedName>
    <definedName name="Yr3Travel_Air">[47]DETAIL!$J$5</definedName>
    <definedName name="Yr4Consult">[47]DETAIL!$L$4</definedName>
    <definedName name="Yr4FI">[47]DETAIL!$L$8</definedName>
    <definedName name="Yr4FIfk">'[48]AED DETAILED BUDGET'!$L$7</definedName>
    <definedName name="Yr4ODC">[47]DETAIL!$L$7</definedName>
    <definedName name="Yr4ODCfk">'[48]AED DETAILED BUDGET'!$L$6</definedName>
    <definedName name="Yr4Sal">[47]DETAIL!$L$3</definedName>
    <definedName name="Yr4Salfk">'[48]AED DETAILED BUDGET'!$L$3</definedName>
    <definedName name="Yr4Travel">[47]DETAIL!$L$6</definedName>
    <definedName name="Yr4Travel_Air">[47]DETAIL!$L$5</definedName>
    <definedName name="Yr5Consult">[47]DETAIL!$N$4</definedName>
    <definedName name="Yr5FI">[47]DETAIL!$N$8</definedName>
    <definedName name="Yr5FIfk">'[48]AED DETAILED BUDGET'!$N$7</definedName>
    <definedName name="Yr5ODC">[47]DETAIL!$N$7</definedName>
    <definedName name="Yr5ODCfk">'[48]AED DETAILED BUDGET'!$N$6</definedName>
    <definedName name="Yr5Sal">[47]DETAIL!$N$3</definedName>
    <definedName name="Yr5Salfk">'[48]AED DETAILED BUDGET'!$N$3</definedName>
    <definedName name="Yr5Travel">[47]DETAIL!$N$6</definedName>
    <definedName name="Yr5Travel_Air">[47]DETAIL!$N$5</definedName>
    <definedName name="z">#REF!</definedName>
    <definedName name="ZDFR" localSheetId="3" hidden="1">{"PAGE1",#N/A,FALSE,"CPFFMSTR";"PAGE2",#N/A,FALSE,"CPFFMSTR"}</definedName>
    <definedName name="ZDFR" localSheetId="2" hidden="1">{"PAGE1",#N/A,FALSE,"CPFFMSTR";"PAGE2",#N/A,FALSE,"CPFFMSTR"}</definedName>
    <definedName name="ZDFR" localSheetId="1" hidden="1">{"PAGE1",#N/A,FALSE,"CPFFMSTR";"PAGE2",#N/A,FALSE,"CPFFMSTR"}</definedName>
    <definedName name="ZDFR" hidden="1">{"PAGE1",#N/A,FALSE,"CPFFMSTR";"PAGE2",#N/A,FALSE,"CPFFMSTR"}</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03" i="7" l="1"/>
  <c r="W88" i="7"/>
  <c r="V88" i="7"/>
  <c r="R88" i="7"/>
  <c r="N88" i="7"/>
  <c r="J88" i="7"/>
  <c r="F88" i="7"/>
  <c r="R84" i="7"/>
  <c r="R40" i="7"/>
  <c r="V16" i="7"/>
  <c r="R16" i="7"/>
  <c r="N16" i="7"/>
  <c r="J16" i="7"/>
  <c r="V58" i="7"/>
  <c r="R58" i="7"/>
  <c r="N58" i="7"/>
  <c r="J58" i="7"/>
  <c r="F58" i="7"/>
  <c r="W58" i="7" s="1"/>
  <c r="V57" i="7"/>
  <c r="R57" i="7"/>
  <c r="N57" i="7"/>
  <c r="J57" i="7"/>
  <c r="F57" i="7"/>
  <c r="W57" i="7" s="1"/>
  <c r="V56" i="7"/>
  <c r="R56" i="7"/>
  <c r="N56" i="7"/>
  <c r="J56" i="7"/>
  <c r="F56" i="7"/>
  <c r="W56" i="7" s="1"/>
  <c r="V55" i="7"/>
  <c r="R55" i="7"/>
  <c r="N55" i="7"/>
  <c r="J55" i="7"/>
  <c r="F55" i="7"/>
  <c r="W55" i="7" s="1"/>
  <c r="V54" i="7"/>
  <c r="R54" i="7"/>
  <c r="N54" i="7"/>
  <c r="J54" i="7"/>
  <c r="F54" i="7"/>
  <c r="W54" i="7" s="1"/>
  <c r="V53" i="7"/>
  <c r="R53" i="7"/>
  <c r="N53" i="7"/>
  <c r="J53" i="7"/>
  <c r="F53" i="7"/>
  <c r="W53" i="7" s="1"/>
  <c r="V52" i="7"/>
  <c r="R52" i="7"/>
  <c r="N52" i="7"/>
  <c r="J52" i="7"/>
  <c r="F52" i="7"/>
  <c r="W52" i="7" s="1"/>
  <c r="V51" i="7"/>
  <c r="V60" i="7" s="1"/>
  <c r="R51" i="7"/>
  <c r="R60" i="7" s="1"/>
  <c r="N51" i="7"/>
  <c r="N60" i="7" s="1"/>
  <c r="J51" i="7"/>
  <c r="J60" i="7" s="1"/>
  <c r="F51" i="7"/>
  <c r="W51" i="7" s="1"/>
  <c r="V40" i="7"/>
  <c r="N40" i="7"/>
  <c r="J40" i="7"/>
  <c r="F40" i="7"/>
  <c r="W40" i="7" s="1"/>
  <c r="V39" i="7"/>
  <c r="V42" i="7" s="1"/>
  <c r="R39" i="7"/>
  <c r="N39" i="7"/>
  <c r="J39" i="7"/>
  <c r="F39" i="7"/>
  <c r="W105" i="7"/>
  <c r="V100" i="7"/>
  <c r="R100" i="7"/>
  <c r="N100" i="7"/>
  <c r="J100" i="7"/>
  <c r="F100" i="7"/>
  <c r="W100" i="7" s="1"/>
  <c r="V99" i="7"/>
  <c r="R99" i="7"/>
  <c r="N99" i="7"/>
  <c r="J99" i="7"/>
  <c r="F99" i="7"/>
  <c r="V93" i="7"/>
  <c r="R93" i="7"/>
  <c r="N93" i="7"/>
  <c r="J93" i="7"/>
  <c r="F93" i="7"/>
  <c r="W93" i="7" s="1"/>
  <c r="V92" i="7"/>
  <c r="V94" i="7" s="1"/>
  <c r="R92" i="7"/>
  <c r="R94" i="7" s="1"/>
  <c r="N92" i="7"/>
  <c r="J92" i="7"/>
  <c r="F92" i="7"/>
  <c r="V91" i="7"/>
  <c r="R91" i="7"/>
  <c r="N91" i="7"/>
  <c r="J91" i="7"/>
  <c r="F91" i="7"/>
  <c r="V84" i="7"/>
  <c r="N84" i="7"/>
  <c r="J84" i="7"/>
  <c r="F84" i="7"/>
  <c r="V82" i="7"/>
  <c r="R82" i="7"/>
  <c r="N82" i="7"/>
  <c r="J82" i="7"/>
  <c r="F82" i="7"/>
  <c r="V81" i="7"/>
  <c r="R81" i="7"/>
  <c r="N81" i="7"/>
  <c r="J81" i="7"/>
  <c r="F81" i="7"/>
  <c r="V79" i="7"/>
  <c r="R79" i="7"/>
  <c r="N79" i="7"/>
  <c r="J79" i="7"/>
  <c r="F79" i="7"/>
  <c r="V77" i="7"/>
  <c r="R77" i="7"/>
  <c r="N77" i="7"/>
  <c r="J77" i="7"/>
  <c r="F77" i="7"/>
  <c r="V75" i="7"/>
  <c r="R75" i="7"/>
  <c r="N75" i="7"/>
  <c r="J75" i="7"/>
  <c r="F75" i="7"/>
  <c r="V70" i="7"/>
  <c r="V72" i="7" s="1"/>
  <c r="R70" i="7"/>
  <c r="R72" i="7" s="1"/>
  <c r="N70" i="7"/>
  <c r="N72" i="7" s="1"/>
  <c r="J70" i="7"/>
  <c r="J72" i="7" s="1"/>
  <c r="F70" i="7"/>
  <c r="F72" i="7" s="1"/>
  <c r="V66" i="7"/>
  <c r="V68" i="7" s="1"/>
  <c r="R66" i="7"/>
  <c r="R68" i="7" s="1"/>
  <c r="N66" i="7"/>
  <c r="N68" i="7" s="1"/>
  <c r="J66" i="7"/>
  <c r="J68" i="7" s="1"/>
  <c r="F66" i="7"/>
  <c r="F68" i="7" s="1"/>
  <c r="V64" i="7"/>
  <c r="V62" i="7"/>
  <c r="R62" i="7"/>
  <c r="R64" i="7" s="1"/>
  <c r="N62" i="7"/>
  <c r="N64" i="7" s="1"/>
  <c r="J62" i="7"/>
  <c r="J64" i="7" s="1"/>
  <c r="F62" i="7"/>
  <c r="F64" i="7" s="1"/>
  <c r="V47" i="7"/>
  <c r="R47" i="7"/>
  <c r="N47" i="7"/>
  <c r="J47" i="7"/>
  <c r="F47" i="7"/>
  <c r="V46" i="7"/>
  <c r="R46" i="7"/>
  <c r="N46" i="7"/>
  <c r="J46" i="7"/>
  <c r="F46" i="7"/>
  <c r="V45" i="7"/>
  <c r="R45" i="7"/>
  <c r="N45" i="7"/>
  <c r="J45" i="7"/>
  <c r="F45" i="7"/>
  <c r="W45" i="7" s="1"/>
  <c r="V44" i="7"/>
  <c r="R44" i="7"/>
  <c r="N44" i="7"/>
  <c r="J44" i="7"/>
  <c r="F44" i="7"/>
  <c r="V35" i="7"/>
  <c r="R35" i="7"/>
  <c r="N35" i="7"/>
  <c r="J35" i="7"/>
  <c r="F35" i="7"/>
  <c r="V33" i="7"/>
  <c r="R33" i="7"/>
  <c r="N33" i="7"/>
  <c r="J33" i="7"/>
  <c r="F33" i="7"/>
  <c r="V31" i="7"/>
  <c r="R31" i="7"/>
  <c r="N31" i="7"/>
  <c r="J31" i="7"/>
  <c r="F31" i="7"/>
  <c r="V29" i="7"/>
  <c r="R29" i="7"/>
  <c r="N29" i="7"/>
  <c r="J29" i="7"/>
  <c r="F29" i="7"/>
  <c r="W29" i="7" s="1"/>
  <c r="V26" i="7"/>
  <c r="R26" i="7"/>
  <c r="N26" i="7"/>
  <c r="J26" i="7"/>
  <c r="F26" i="7"/>
  <c r="V25" i="7"/>
  <c r="R25" i="7"/>
  <c r="N25" i="7"/>
  <c r="J25" i="7"/>
  <c r="J27" i="7" s="1"/>
  <c r="F25" i="7"/>
  <c r="W25" i="7" s="1"/>
  <c r="V22" i="7"/>
  <c r="R22" i="7"/>
  <c r="N22" i="7"/>
  <c r="J22" i="7"/>
  <c r="F22" i="7"/>
  <c r="V21" i="7"/>
  <c r="R21" i="7"/>
  <c r="N21" i="7"/>
  <c r="J21" i="7"/>
  <c r="F21" i="7"/>
  <c r="V20" i="7"/>
  <c r="R20" i="7"/>
  <c r="R23" i="7" s="1"/>
  <c r="N20" i="7"/>
  <c r="J20" i="7"/>
  <c r="F20" i="7"/>
  <c r="F16" i="7"/>
  <c r="V15" i="7"/>
  <c r="V17" i="7" s="1"/>
  <c r="R15" i="7"/>
  <c r="N15" i="7"/>
  <c r="N17" i="7" s="1"/>
  <c r="J15" i="7"/>
  <c r="F15" i="7"/>
  <c r="W15" i="7" s="1"/>
  <c r="V12" i="7"/>
  <c r="R12" i="7"/>
  <c r="N12" i="7"/>
  <c r="J12" i="7"/>
  <c r="F12" i="7"/>
  <c r="V11" i="7"/>
  <c r="R11" i="7"/>
  <c r="N11" i="7"/>
  <c r="J11" i="7"/>
  <c r="J13" i="7" s="1"/>
  <c r="F11" i="7"/>
  <c r="F13" i="7" s="1"/>
  <c r="V8" i="7"/>
  <c r="R8" i="7"/>
  <c r="N8" i="7"/>
  <c r="J8" i="7"/>
  <c r="F8" i="7"/>
  <c r="V7" i="7"/>
  <c r="R7" i="7"/>
  <c r="N7" i="7"/>
  <c r="J7" i="7"/>
  <c r="F7" i="7"/>
  <c r="F65" i="1"/>
  <c r="V84" i="15"/>
  <c r="R84" i="15"/>
  <c r="N84" i="15"/>
  <c r="J84" i="15"/>
  <c r="V64" i="15"/>
  <c r="R64" i="15"/>
  <c r="N64" i="15"/>
  <c r="J64" i="15"/>
  <c r="F64" i="15"/>
  <c r="V53" i="15"/>
  <c r="R53" i="15"/>
  <c r="N53" i="15"/>
  <c r="J53" i="15"/>
  <c r="F53" i="15"/>
  <c r="V42" i="15"/>
  <c r="R42" i="15"/>
  <c r="N42" i="15"/>
  <c r="J42" i="15"/>
  <c r="F42" i="15"/>
  <c r="V40" i="15"/>
  <c r="R40" i="15"/>
  <c r="N40" i="15"/>
  <c r="J40" i="15"/>
  <c r="F40" i="15"/>
  <c r="W40" i="15" s="1"/>
  <c r="V39" i="15"/>
  <c r="R39" i="15"/>
  <c r="N39" i="15"/>
  <c r="J39" i="15"/>
  <c r="F39" i="15"/>
  <c r="W26" i="15"/>
  <c r="W62" i="15"/>
  <c r="V62" i="15"/>
  <c r="R62" i="15"/>
  <c r="N62" i="15"/>
  <c r="J62" i="15"/>
  <c r="F62" i="15"/>
  <c r="V61" i="15"/>
  <c r="R61" i="15"/>
  <c r="N61" i="15"/>
  <c r="J61" i="15"/>
  <c r="F61" i="15"/>
  <c r="W61" i="15" s="1"/>
  <c r="V60" i="15"/>
  <c r="W60" i="15" s="1"/>
  <c r="R60" i="15"/>
  <c r="N60" i="15"/>
  <c r="J60" i="15"/>
  <c r="F60" i="15"/>
  <c r="V59" i="15"/>
  <c r="R59" i="15"/>
  <c r="N59" i="15"/>
  <c r="J59" i="15"/>
  <c r="F59" i="15"/>
  <c r="W59" i="15" s="1"/>
  <c r="V58" i="15"/>
  <c r="R58" i="15"/>
  <c r="W58" i="15" s="1"/>
  <c r="N58" i="15"/>
  <c r="J58" i="15"/>
  <c r="F58" i="15"/>
  <c r="V57" i="15"/>
  <c r="R57" i="15"/>
  <c r="N57" i="15"/>
  <c r="J57" i="15"/>
  <c r="F57" i="15"/>
  <c r="W57" i="15" s="1"/>
  <c r="V56" i="15"/>
  <c r="R56" i="15"/>
  <c r="N56" i="15"/>
  <c r="W56" i="15" s="1"/>
  <c r="J56" i="15"/>
  <c r="F56" i="15"/>
  <c r="V55" i="15"/>
  <c r="R55" i="15"/>
  <c r="N55" i="15"/>
  <c r="J55" i="15"/>
  <c r="F55" i="15"/>
  <c r="W55" i="15" s="1"/>
  <c r="V51" i="15"/>
  <c r="R51" i="15"/>
  <c r="N51" i="15"/>
  <c r="J51" i="15"/>
  <c r="F51" i="15"/>
  <c r="V48" i="15"/>
  <c r="R48" i="15"/>
  <c r="N48" i="15"/>
  <c r="J48" i="15"/>
  <c r="F48" i="15"/>
  <c r="V47" i="15"/>
  <c r="R47" i="15"/>
  <c r="N47" i="15"/>
  <c r="J47" i="15"/>
  <c r="F47" i="15"/>
  <c r="W47" i="15" s="1"/>
  <c r="V46" i="15"/>
  <c r="R46" i="15"/>
  <c r="W46" i="15" s="1"/>
  <c r="N46" i="15"/>
  <c r="J46" i="15"/>
  <c r="F46" i="15"/>
  <c r="V45" i="15"/>
  <c r="R45" i="15"/>
  <c r="N45" i="15"/>
  <c r="J45" i="15"/>
  <c r="F45" i="15"/>
  <c r="W45" i="15" s="1"/>
  <c r="V44" i="15"/>
  <c r="R44" i="15"/>
  <c r="N44" i="15"/>
  <c r="J44" i="15"/>
  <c r="F44" i="15"/>
  <c r="W101" i="15"/>
  <c r="V96" i="15"/>
  <c r="R96" i="15"/>
  <c r="N96" i="15"/>
  <c r="J96" i="15"/>
  <c r="F96" i="15"/>
  <c r="V95" i="15"/>
  <c r="R95" i="15"/>
  <c r="N95" i="15"/>
  <c r="J95" i="15"/>
  <c r="F95" i="15"/>
  <c r="V89" i="15"/>
  <c r="R89" i="15"/>
  <c r="N89" i="15"/>
  <c r="J89" i="15"/>
  <c r="F89" i="15"/>
  <c r="V88" i="15"/>
  <c r="R88" i="15"/>
  <c r="N88" i="15"/>
  <c r="J88" i="15"/>
  <c r="F88" i="15"/>
  <c r="V87" i="15"/>
  <c r="R87" i="15"/>
  <c r="N87" i="15"/>
  <c r="J87" i="15"/>
  <c r="F87" i="15"/>
  <c r="V80" i="15"/>
  <c r="R80" i="15"/>
  <c r="N80" i="15"/>
  <c r="J80" i="15"/>
  <c r="F80" i="15"/>
  <c r="V78" i="15"/>
  <c r="R78" i="15"/>
  <c r="N78" i="15"/>
  <c r="J78" i="15"/>
  <c r="F78" i="15"/>
  <c r="V77" i="15"/>
  <c r="R77" i="15"/>
  <c r="N77" i="15"/>
  <c r="J77" i="15"/>
  <c r="F77" i="15"/>
  <c r="V75" i="15"/>
  <c r="R75" i="15"/>
  <c r="N75" i="15"/>
  <c r="J75" i="15"/>
  <c r="F75" i="15"/>
  <c r="V73" i="15"/>
  <c r="R73" i="15"/>
  <c r="N73" i="15"/>
  <c r="J73" i="15"/>
  <c r="F73" i="15"/>
  <c r="V71" i="15"/>
  <c r="R71" i="15"/>
  <c r="N71" i="15"/>
  <c r="J71" i="15"/>
  <c r="F71" i="15"/>
  <c r="V66" i="15"/>
  <c r="V68" i="15" s="1"/>
  <c r="R66" i="15"/>
  <c r="R68" i="15" s="1"/>
  <c r="N66" i="15"/>
  <c r="N68" i="15" s="1"/>
  <c r="J66" i="15"/>
  <c r="J68" i="15" s="1"/>
  <c r="F66" i="15"/>
  <c r="F68" i="15" s="1"/>
  <c r="V35" i="15"/>
  <c r="R35" i="15"/>
  <c r="N35" i="15"/>
  <c r="J35" i="15"/>
  <c r="F35" i="15"/>
  <c r="V33" i="15"/>
  <c r="R33" i="15"/>
  <c r="N33" i="15"/>
  <c r="J33" i="15"/>
  <c r="F33" i="15"/>
  <c r="V31" i="15"/>
  <c r="R31" i="15"/>
  <c r="N31" i="15"/>
  <c r="J31" i="15"/>
  <c r="F31" i="15"/>
  <c r="V29" i="15"/>
  <c r="R29" i="15"/>
  <c r="N29" i="15"/>
  <c r="J29" i="15"/>
  <c r="W29" i="15" s="1"/>
  <c r="F29" i="15"/>
  <c r="V26" i="15"/>
  <c r="R26" i="15"/>
  <c r="N26" i="15"/>
  <c r="J26" i="15"/>
  <c r="F26" i="15"/>
  <c r="V25" i="15"/>
  <c r="R25" i="15"/>
  <c r="N25" i="15"/>
  <c r="J25" i="15"/>
  <c r="F25" i="15"/>
  <c r="W25" i="15" s="1"/>
  <c r="V22" i="15"/>
  <c r="R22" i="15"/>
  <c r="N22" i="15"/>
  <c r="J22" i="15"/>
  <c r="F22" i="15"/>
  <c r="W22" i="15" s="1"/>
  <c r="V21" i="15"/>
  <c r="R21" i="15"/>
  <c r="N21" i="15"/>
  <c r="J21" i="15"/>
  <c r="F21" i="15"/>
  <c r="W21" i="15" s="1"/>
  <c r="V20" i="15"/>
  <c r="R20" i="15"/>
  <c r="N20" i="15"/>
  <c r="J20" i="15"/>
  <c r="F20" i="15"/>
  <c r="V16" i="15"/>
  <c r="R16" i="15"/>
  <c r="N16" i="15"/>
  <c r="J16" i="15"/>
  <c r="F16" i="15"/>
  <c r="V15" i="15"/>
  <c r="R15" i="15"/>
  <c r="N15" i="15"/>
  <c r="J15" i="15"/>
  <c r="F15" i="15"/>
  <c r="V12" i="15"/>
  <c r="R12" i="15"/>
  <c r="N12" i="15"/>
  <c r="J12" i="15"/>
  <c r="F12" i="15"/>
  <c r="V11" i="15"/>
  <c r="R11" i="15"/>
  <c r="N11" i="15"/>
  <c r="J11" i="15"/>
  <c r="F11" i="15"/>
  <c r="V8" i="15"/>
  <c r="R8" i="15"/>
  <c r="N8" i="15"/>
  <c r="J8" i="15"/>
  <c r="F8" i="15"/>
  <c r="V7" i="15"/>
  <c r="R7" i="15"/>
  <c r="N7" i="15"/>
  <c r="J7" i="15"/>
  <c r="F7" i="15"/>
  <c r="W89" i="14"/>
  <c r="V84" i="14"/>
  <c r="R84" i="14"/>
  <c r="N84" i="14"/>
  <c r="J84" i="14"/>
  <c r="F84" i="14"/>
  <c r="W84" i="14" s="1"/>
  <c r="V83" i="14"/>
  <c r="V85" i="14" s="1"/>
  <c r="R83" i="14"/>
  <c r="R85" i="14" s="1"/>
  <c r="N83" i="14"/>
  <c r="N85" i="14" s="1"/>
  <c r="J83" i="14"/>
  <c r="W83" i="14" s="1"/>
  <c r="W85" i="14" s="1"/>
  <c r="F83" i="14"/>
  <c r="F85" i="14" s="1"/>
  <c r="V78" i="14"/>
  <c r="R78" i="14"/>
  <c r="N78" i="14"/>
  <c r="J78" i="14"/>
  <c r="V77" i="14"/>
  <c r="R77" i="14"/>
  <c r="N77" i="14"/>
  <c r="J77" i="14"/>
  <c r="F77" i="14"/>
  <c r="W77" i="14" s="1"/>
  <c r="V76" i="14"/>
  <c r="R76" i="14"/>
  <c r="N76" i="14"/>
  <c r="J76" i="14"/>
  <c r="W76" i="14" s="1"/>
  <c r="F76" i="14"/>
  <c r="V75" i="14"/>
  <c r="R75" i="14"/>
  <c r="N75" i="14"/>
  <c r="J75" i="14"/>
  <c r="F75" i="14"/>
  <c r="F78" i="14" s="1"/>
  <c r="V68" i="14"/>
  <c r="R68" i="14"/>
  <c r="N68" i="14"/>
  <c r="J68" i="14"/>
  <c r="W68" i="14" s="1"/>
  <c r="F68" i="14"/>
  <c r="V66" i="14"/>
  <c r="R66" i="14"/>
  <c r="N66" i="14"/>
  <c r="J66" i="14"/>
  <c r="F66" i="14"/>
  <c r="W66" i="14" s="1"/>
  <c r="V65" i="14"/>
  <c r="R65" i="14"/>
  <c r="N65" i="14"/>
  <c r="J65" i="14"/>
  <c r="W65" i="14" s="1"/>
  <c r="F65" i="14"/>
  <c r="V63" i="14"/>
  <c r="R63" i="14"/>
  <c r="N63" i="14"/>
  <c r="J63" i="14"/>
  <c r="F63" i="14"/>
  <c r="W63" i="14" s="1"/>
  <c r="V61" i="14"/>
  <c r="R61" i="14"/>
  <c r="N61" i="14"/>
  <c r="J61" i="14"/>
  <c r="W61" i="14" s="1"/>
  <c r="F61" i="14"/>
  <c r="V59" i="14"/>
  <c r="V70" i="14" s="1"/>
  <c r="R59" i="14"/>
  <c r="R70" i="14" s="1"/>
  <c r="N59" i="14"/>
  <c r="N70" i="14" s="1"/>
  <c r="J59" i="14"/>
  <c r="J70" i="14" s="1"/>
  <c r="F59" i="14"/>
  <c r="W59" i="14" s="1"/>
  <c r="V56" i="14"/>
  <c r="R56" i="14"/>
  <c r="N56" i="14"/>
  <c r="J56" i="14"/>
  <c r="V54" i="14"/>
  <c r="R54" i="14"/>
  <c r="N54" i="14"/>
  <c r="J54" i="14"/>
  <c r="F54" i="14"/>
  <c r="F56" i="14" s="1"/>
  <c r="W56" i="14" s="1"/>
  <c r="V52" i="14"/>
  <c r="R52" i="14"/>
  <c r="N52" i="14"/>
  <c r="J52" i="14"/>
  <c r="V50" i="14"/>
  <c r="R50" i="14"/>
  <c r="N50" i="14"/>
  <c r="J50" i="14"/>
  <c r="F50" i="14"/>
  <c r="F52" i="14" s="1"/>
  <c r="W52" i="14" s="1"/>
  <c r="V48" i="14"/>
  <c r="R48" i="14"/>
  <c r="N48" i="14"/>
  <c r="J48" i="14"/>
  <c r="V46" i="14"/>
  <c r="R46" i="14"/>
  <c r="N46" i="14"/>
  <c r="J46" i="14"/>
  <c r="F46" i="14"/>
  <c r="F48" i="14" s="1"/>
  <c r="W48" i="14" s="1"/>
  <c r="V42" i="14"/>
  <c r="R42" i="14"/>
  <c r="N42" i="14"/>
  <c r="J42" i="14"/>
  <c r="F42" i="14"/>
  <c r="W42" i="14" s="1"/>
  <c r="V41" i="14"/>
  <c r="R41" i="14"/>
  <c r="N41" i="14"/>
  <c r="J41" i="14"/>
  <c r="W41" i="14" s="1"/>
  <c r="F41" i="14"/>
  <c r="V40" i="14"/>
  <c r="R40" i="14"/>
  <c r="N40" i="14"/>
  <c r="J40" i="14"/>
  <c r="F40" i="14"/>
  <c r="W40" i="14" s="1"/>
  <c r="V39" i="14"/>
  <c r="V44" i="14" s="1"/>
  <c r="R39" i="14"/>
  <c r="R44" i="14" s="1"/>
  <c r="N39" i="14"/>
  <c r="N44" i="14" s="1"/>
  <c r="J39" i="14"/>
  <c r="J44" i="14" s="1"/>
  <c r="F39" i="14"/>
  <c r="F44" i="14" s="1"/>
  <c r="W44" i="14" s="1"/>
  <c r="V35" i="14"/>
  <c r="R35" i="14"/>
  <c r="N35" i="14"/>
  <c r="J35" i="14"/>
  <c r="W35" i="14" s="1"/>
  <c r="F35" i="14"/>
  <c r="V33" i="14"/>
  <c r="R33" i="14"/>
  <c r="N33" i="14"/>
  <c r="J33" i="14"/>
  <c r="F33" i="14"/>
  <c r="W33" i="14" s="1"/>
  <c r="V31" i="14"/>
  <c r="R31" i="14"/>
  <c r="N31" i="14"/>
  <c r="J31" i="14"/>
  <c r="W31" i="14" s="1"/>
  <c r="F31" i="14"/>
  <c r="V29" i="14"/>
  <c r="V37" i="14" s="1"/>
  <c r="R29" i="14"/>
  <c r="R37" i="14" s="1"/>
  <c r="N29" i="14"/>
  <c r="N37" i="14" s="1"/>
  <c r="J29" i="14"/>
  <c r="J37" i="14" s="1"/>
  <c r="F29" i="14"/>
  <c r="W29" i="14" s="1"/>
  <c r="F27" i="14"/>
  <c r="V26" i="14"/>
  <c r="R26" i="14"/>
  <c r="R27" i="14" s="1"/>
  <c r="R28" i="14" s="1"/>
  <c r="N26" i="14"/>
  <c r="J26" i="14"/>
  <c r="W26" i="14" s="1"/>
  <c r="F26" i="14"/>
  <c r="V25" i="14"/>
  <c r="V27" i="14" s="1"/>
  <c r="R25" i="14"/>
  <c r="N25" i="14"/>
  <c r="N27" i="14" s="1"/>
  <c r="J25" i="14"/>
  <c r="J27" i="14" s="1"/>
  <c r="F25" i="14"/>
  <c r="W25" i="14" s="1"/>
  <c r="V22" i="14"/>
  <c r="R22" i="14"/>
  <c r="N22" i="14"/>
  <c r="J22" i="14"/>
  <c r="F22" i="14"/>
  <c r="W22" i="14" s="1"/>
  <c r="V21" i="14"/>
  <c r="V23" i="14" s="1"/>
  <c r="R21" i="14"/>
  <c r="R23" i="14" s="1"/>
  <c r="N21" i="14"/>
  <c r="W21" i="14" s="1"/>
  <c r="J21" i="14"/>
  <c r="F21" i="14"/>
  <c r="V20" i="14"/>
  <c r="R20" i="14"/>
  <c r="N20" i="14"/>
  <c r="J20" i="14"/>
  <c r="J23" i="14" s="1"/>
  <c r="F20" i="14"/>
  <c r="F23" i="14" s="1"/>
  <c r="V16" i="14"/>
  <c r="V17" i="14" s="1"/>
  <c r="R16" i="14"/>
  <c r="N16" i="14"/>
  <c r="N17" i="14" s="1"/>
  <c r="J16" i="14"/>
  <c r="F16" i="14"/>
  <c r="V15" i="14"/>
  <c r="R15" i="14"/>
  <c r="R17" i="14" s="1"/>
  <c r="N15" i="14"/>
  <c r="J15" i="14"/>
  <c r="J17" i="14" s="1"/>
  <c r="F15" i="14"/>
  <c r="W15" i="14" s="1"/>
  <c r="V12" i="14"/>
  <c r="R12" i="14"/>
  <c r="N12" i="14"/>
  <c r="J12" i="14"/>
  <c r="F12" i="14"/>
  <c r="W12" i="14" s="1"/>
  <c r="V11" i="14"/>
  <c r="V13" i="14" s="1"/>
  <c r="R11" i="14"/>
  <c r="R13" i="14" s="1"/>
  <c r="N11" i="14"/>
  <c r="W11" i="14" s="1"/>
  <c r="J11" i="14"/>
  <c r="J13" i="14" s="1"/>
  <c r="F11" i="14"/>
  <c r="F13" i="14" s="1"/>
  <c r="V8" i="14"/>
  <c r="R8" i="14"/>
  <c r="R9" i="14" s="1"/>
  <c r="R18" i="14" s="1"/>
  <c r="N8" i="14"/>
  <c r="W8" i="14" s="1"/>
  <c r="J8" i="14"/>
  <c r="F8" i="14"/>
  <c r="V7" i="14"/>
  <c r="V9" i="14" s="1"/>
  <c r="V18" i="14" s="1"/>
  <c r="R7" i="14"/>
  <c r="N7" i="14"/>
  <c r="N9" i="14" s="1"/>
  <c r="J7" i="14"/>
  <c r="J9" i="14" s="1"/>
  <c r="F7" i="14"/>
  <c r="W7" i="14" s="1"/>
  <c r="W89" i="13"/>
  <c r="W87" i="13"/>
  <c r="V87" i="13"/>
  <c r="R87" i="13"/>
  <c r="N87" i="13"/>
  <c r="J87" i="13"/>
  <c r="F87" i="13"/>
  <c r="J70" i="13"/>
  <c r="V83" i="13"/>
  <c r="V85" i="13" s="1"/>
  <c r="R83" i="13"/>
  <c r="N83" i="13"/>
  <c r="J83" i="13"/>
  <c r="F83" i="13"/>
  <c r="V84" i="13"/>
  <c r="R84" i="13"/>
  <c r="N84" i="13"/>
  <c r="J84" i="13"/>
  <c r="F84" i="13"/>
  <c r="V77" i="13"/>
  <c r="R77" i="13"/>
  <c r="N77" i="13"/>
  <c r="J77" i="13"/>
  <c r="F77" i="13"/>
  <c r="V76" i="13"/>
  <c r="R76" i="13"/>
  <c r="N76" i="13"/>
  <c r="J76" i="13"/>
  <c r="F76" i="13"/>
  <c r="V68" i="13"/>
  <c r="R68" i="13"/>
  <c r="N68" i="13"/>
  <c r="J68" i="13"/>
  <c r="F68" i="13"/>
  <c r="V59" i="13"/>
  <c r="R59" i="13"/>
  <c r="N59" i="13"/>
  <c r="J59" i="13"/>
  <c r="F59" i="13"/>
  <c r="V61" i="13"/>
  <c r="R61" i="13"/>
  <c r="N61" i="13"/>
  <c r="J61" i="13"/>
  <c r="F61" i="13"/>
  <c r="F63" i="13"/>
  <c r="J63" i="13"/>
  <c r="N63" i="13"/>
  <c r="R63" i="13"/>
  <c r="V63" i="13"/>
  <c r="R40" i="13"/>
  <c r="R41" i="13"/>
  <c r="R42" i="13"/>
  <c r="F39" i="13"/>
  <c r="V42" i="13"/>
  <c r="V41" i="13"/>
  <c r="V40" i="13"/>
  <c r="V39" i="13"/>
  <c r="R39" i="13"/>
  <c r="N42" i="13"/>
  <c r="N41" i="13"/>
  <c r="N40" i="13"/>
  <c r="N39" i="13"/>
  <c r="J42" i="13"/>
  <c r="J41" i="13"/>
  <c r="J40" i="13"/>
  <c r="J39" i="13"/>
  <c r="F42" i="13"/>
  <c r="F41" i="13"/>
  <c r="F40" i="13"/>
  <c r="J31" i="13"/>
  <c r="V31" i="13"/>
  <c r="R31" i="13"/>
  <c r="N31" i="13"/>
  <c r="F31" i="13"/>
  <c r="F29" i="13"/>
  <c r="V35" i="13"/>
  <c r="R35" i="13"/>
  <c r="N35" i="13"/>
  <c r="J35" i="13"/>
  <c r="F35" i="13"/>
  <c r="V33" i="13"/>
  <c r="R33" i="13"/>
  <c r="N33" i="13"/>
  <c r="J33" i="13"/>
  <c r="F33" i="13"/>
  <c r="V29" i="13"/>
  <c r="R29" i="13"/>
  <c r="N29" i="13"/>
  <c r="J29" i="13"/>
  <c r="J7" i="13"/>
  <c r="J8" i="13"/>
  <c r="J11" i="13"/>
  <c r="J12" i="13"/>
  <c r="J15" i="13"/>
  <c r="J16" i="13"/>
  <c r="N7" i="13"/>
  <c r="R7" i="13"/>
  <c r="N8" i="13"/>
  <c r="R8" i="13"/>
  <c r="F16" i="13"/>
  <c r="F15" i="13"/>
  <c r="F12" i="13"/>
  <c r="F11" i="13"/>
  <c r="F7" i="13"/>
  <c r="D83" i="1"/>
  <c r="C81" i="1"/>
  <c r="C83" i="1" s="1"/>
  <c r="B81" i="1"/>
  <c r="B83" i="1" s="1"/>
  <c r="E79" i="1"/>
  <c r="E83" i="1" s="1"/>
  <c r="B78" i="1"/>
  <c r="C59" i="1"/>
  <c r="B59" i="1"/>
  <c r="E58" i="1"/>
  <c r="E56" i="1"/>
  <c r="E55" i="1"/>
  <c r="E59" i="1" s="1"/>
  <c r="D52" i="1"/>
  <c r="D63" i="1" s="1"/>
  <c r="D50" i="1"/>
  <c r="C50" i="1"/>
  <c r="B50" i="1"/>
  <c r="F49" i="1"/>
  <c r="E49" i="1"/>
  <c r="F48" i="1"/>
  <c r="E48" i="1"/>
  <c r="F47" i="1"/>
  <c r="E47" i="1"/>
  <c r="F46" i="1"/>
  <c r="E46" i="1"/>
  <c r="F45" i="1"/>
  <c r="E45" i="1"/>
  <c r="F44" i="1"/>
  <c r="E44" i="1"/>
  <c r="F43" i="1"/>
  <c r="E43" i="1"/>
  <c r="F42" i="1"/>
  <c r="F50" i="1" s="1"/>
  <c r="E42" i="1"/>
  <c r="E50" i="1" s="1"/>
  <c r="F39" i="1"/>
  <c r="D39" i="1"/>
  <c r="C39" i="1"/>
  <c r="B39" i="1"/>
  <c r="E39" i="1"/>
  <c r="D33" i="1"/>
  <c r="C33" i="1"/>
  <c r="B33" i="1"/>
  <c r="F31" i="1"/>
  <c r="E31" i="1"/>
  <c r="F30" i="1"/>
  <c r="E30" i="1"/>
  <c r="F29" i="1"/>
  <c r="E29" i="1"/>
  <c r="E33" i="1" s="1"/>
  <c r="F28" i="1"/>
  <c r="F33" i="1" s="1"/>
  <c r="E28" i="1"/>
  <c r="D25" i="1"/>
  <c r="C25" i="1"/>
  <c r="B25" i="1"/>
  <c r="F24" i="1"/>
  <c r="E24" i="1"/>
  <c r="F23" i="1"/>
  <c r="E23" i="1"/>
  <c r="F22" i="1"/>
  <c r="E22" i="1"/>
  <c r="F21" i="1"/>
  <c r="E21" i="1"/>
  <c r="F20" i="1"/>
  <c r="F19" i="1"/>
  <c r="E19" i="1"/>
  <c r="E25" i="1" s="1"/>
  <c r="F18" i="1"/>
  <c r="E18" i="1"/>
  <c r="F17" i="1"/>
  <c r="F25" i="1" s="1"/>
  <c r="E17" i="1"/>
  <c r="F12" i="1"/>
  <c r="R17" i="7" l="1"/>
  <c r="R18" i="7" s="1"/>
  <c r="J17" i="7"/>
  <c r="N86" i="7"/>
  <c r="W84" i="7"/>
  <c r="R86" i="7"/>
  <c r="W35" i="7"/>
  <c r="F60" i="7"/>
  <c r="W60" i="7" s="1"/>
  <c r="W39" i="7"/>
  <c r="W44" i="7"/>
  <c r="J42" i="7"/>
  <c r="W20" i="7"/>
  <c r="W33" i="7"/>
  <c r="N49" i="7"/>
  <c r="N42" i="7"/>
  <c r="J23" i="7"/>
  <c r="J28" i="7" s="1"/>
  <c r="W47" i="7"/>
  <c r="R42" i="7"/>
  <c r="W7" i="7"/>
  <c r="W11" i="7"/>
  <c r="R37" i="7"/>
  <c r="W82" i="7"/>
  <c r="F42" i="7"/>
  <c r="W8" i="7"/>
  <c r="R49" i="7"/>
  <c r="V86" i="7"/>
  <c r="W81" i="7"/>
  <c r="V49" i="7"/>
  <c r="J37" i="7"/>
  <c r="W68" i="7"/>
  <c r="W77" i="7"/>
  <c r="F94" i="7"/>
  <c r="N37" i="7"/>
  <c r="J9" i="7"/>
  <c r="R13" i="7"/>
  <c r="W21" i="7"/>
  <c r="N27" i="7"/>
  <c r="V37" i="7"/>
  <c r="W64" i="7"/>
  <c r="F101" i="7"/>
  <c r="N9" i="7"/>
  <c r="V13" i="7"/>
  <c r="R27" i="7"/>
  <c r="R28" i="7" s="1"/>
  <c r="W79" i="7"/>
  <c r="W99" i="7"/>
  <c r="W101" i="7" s="1"/>
  <c r="R9" i="7"/>
  <c r="W12" i="7"/>
  <c r="W16" i="7"/>
  <c r="V23" i="7"/>
  <c r="V27" i="7"/>
  <c r="V28" i="7" s="1"/>
  <c r="W31" i="7"/>
  <c r="N101" i="7"/>
  <c r="V9" i="7"/>
  <c r="V18" i="7" s="1"/>
  <c r="W22" i="7"/>
  <c r="W46" i="7"/>
  <c r="W75" i="7"/>
  <c r="W92" i="7"/>
  <c r="R101" i="7"/>
  <c r="W72" i="7"/>
  <c r="W26" i="7"/>
  <c r="F49" i="7"/>
  <c r="J86" i="7"/>
  <c r="N94" i="7"/>
  <c r="V101" i="7"/>
  <c r="N13" i="7"/>
  <c r="N23" i="7"/>
  <c r="J94" i="7"/>
  <c r="J101" i="7"/>
  <c r="F9" i="7"/>
  <c r="F17" i="7"/>
  <c r="F27" i="7"/>
  <c r="F37" i="7"/>
  <c r="F86" i="7"/>
  <c r="F23" i="7"/>
  <c r="W62" i="7"/>
  <c r="W66" i="7"/>
  <c r="W70" i="7"/>
  <c r="W91" i="7"/>
  <c r="J49" i="7"/>
  <c r="W44" i="15"/>
  <c r="W51" i="15"/>
  <c r="W48" i="15"/>
  <c r="W39" i="15"/>
  <c r="W75" i="15"/>
  <c r="J97" i="15"/>
  <c r="W78" i="15"/>
  <c r="F97" i="15"/>
  <c r="W33" i="15"/>
  <c r="N97" i="15"/>
  <c r="J90" i="15"/>
  <c r="R97" i="15"/>
  <c r="V97" i="15"/>
  <c r="J23" i="15"/>
  <c r="R37" i="15"/>
  <c r="N27" i="15"/>
  <c r="J9" i="15"/>
  <c r="V37" i="15"/>
  <c r="R27" i="15"/>
  <c r="R9" i="15"/>
  <c r="V13" i="15"/>
  <c r="V27" i="15"/>
  <c r="V23" i="15"/>
  <c r="R23" i="15"/>
  <c r="V9" i="15"/>
  <c r="F27" i="15"/>
  <c r="W27" i="15" s="1"/>
  <c r="N13" i="15"/>
  <c r="W8" i="15"/>
  <c r="W71" i="15"/>
  <c r="W16" i="15"/>
  <c r="W31" i="15"/>
  <c r="F23" i="15"/>
  <c r="J82" i="15"/>
  <c r="N90" i="15"/>
  <c r="N82" i="15"/>
  <c r="W80" i="15"/>
  <c r="R90" i="15"/>
  <c r="W96" i="15"/>
  <c r="W12" i="15"/>
  <c r="R82" i="15"/>
  <c r="V82" i="15"/>
  <c r="F9" i="15"/>
  <c r="J13" i="15"/>
  <c r="N17" i="15"/>
  <c r="W35" i="15"/>
  <c r="F17" i="15"/>
  <c r="W68" i="15"/>
  <c r="V90" i="15"/>
  <c r="F13" i="15"/>
  <c r="W77" i="15"/>
  <c r="W89" i="15"/>
  <c r="W7" i="15"/>
  <c r="W11" i="15"/>
  <c r="R17" i="15"/>
  <c r="J37" i="15"/>
  <c r="W73" i="15"/>
  <c r="F90" i="15"/>
  <c r="W15" i="15"/>
  <c r="N9" i="15"/>
  <c r="R13" i="15"/>
  <c r="V17" i="15"/>
  <c r="J27" i="15"/>
  <c r="N37" i="15"/>
  <c r="W88" i="15"/>
  <c r="W95" i="15"/>
  <c r="N23" i="15"/>
  <c r="J17" i="15"/>
  <c r="F37" i="15"/>
  <c r="F82" i="15"/>
  <c r="F84" i="15" s="1"/>
  <c r="W20" i="15"/>
  <c r="W66" i="15"/>
  <c r="W87" i="15"/>
  <c r="V72" i="14"/>
  <c r="V80" i="14" s="1"/>
  <c r="V87" i="14" s="1"/>
  <c r="R72" i="14"/>
  <c r="R80" i="14" s="1"/>
  <c r="R87" i="14" s="1"/>
  <c r="F28" i="14"/>
  <c r="W13" i="14"/>
  <c r="J28" i="14"/>
  <c r="N28" i="14"/>
  <c r="J18" i="14"/>
  <c r="J72" i="14" s="1"/>
  <c r="J80" i="14" s="1"/>
  <c r="J87" i="14" s="1"/>
  <c r="N18" i="14"/>
  <c r="V28" i="14"/>
  <c r="W39" i="14"/>
  <c r="F9" i="14"/>
  <c r="F17" i="14"/>
  <c r="W17" i="14" s="1"/>
  <c r="W20" i="14"/>
  <c r="N13" i="14"/>
  <c r="N23" i="14"/>
  <c r="W23" i="14" s="1"/>
  <c r="J85" i="14"/>
  <c r="W16" i="14"/>
  <c r="F37" i="14"/>
  <c r="W37" i="14" s="1"/>
  <c r="F70" i="14"/>
  <c r="W70" i="14" s="1"/>
  <c r="W27" i="14"/>
  <c r="W46" i="14"/>
  <c r="W50" i="14"/>
  <c r="W54" i="14"/>
  <c r="W75" i="14"/>
  <c r="W78" i="14" s="1"/>
  <c r="J85" i="13"/>
  <c r="N85" i="13"/>
  <c r="F85" i="13"/>
  <c r="R85" i="13"/>
  <c r="F17" i="13"/>
  <c r="W83" i="13"/>
  <c r="W76" i="13"/>
  <c r="W84" i="13"/>
  <c r="W77" i="13"/>
  <c r="R44" i="13"/>
  <c r="W40" i="13"/>
  <c r="J44" i="13"/>
  <c r="W41" i="13"/>
  <c r="F37" i="13"/>
  <c r="N44" i="13"/>
  <c r="R9" i="13"/>
  <c r="W68" i="13"/>
  <c r="W39" i="13"/>
  <c r="W63" i="13"/>
  <c r="W61" i="13"/>
  <c r="V44" i="13"/>
  <c r="F44" i="13"/>
  <c r="W59" i="13"/>
  <c r="W31" i="13"/>
  <c r="J17" i="13"/>
  <c r="W35" i="13"/>
  <c r="J13" i="13"/>
  <c r="F13" i="13"/>
  <c r="J9" i="13"/>
  <c r="W33" i="13"/>
  <c r="V37" i="13"/>
  <c r="R37" i="13"/>
  <c r="N37" i="13"/>
  <c r="J37" i="13"/>
  <c r="W29" i="13"/>
  <c r="B63" i="1"/>
  <c r="B52" i="1"/>
  <c r="C52" i="1"/>
  <c r="C63" i="1" s="1"/>
  <c r="F52" i="1"/>
  <c r="F63" i="1" s="1"/>
  <c r="E52" i="1"/>
  <c r="E63" i="1" s="1"/>
  <c r="W17" i="7" l="1"/>
  <c r="J18" i="7"/>
  <c r="W42" i="7"/>
  <c r="W86" i="7"/>
  <c r="W94" i="7"/>
  <c r="R96" i="7"/>
  <c r="R103" i="7" s="1"/>
  <c r="V96" i="7"/>
  <c r="V103" i="7" s="1"/>
  <c r="W37" i="7"/>
  <c r="J96" i="7"/>
  <c r="J103" i="7" s="1"/>
  <c r="N28" i="7"/>
  <c r="N18" i="7"/>
  <c r="W13" i="7"/>
  <c r="W23" i="7"/>
  <c r="W49" i="7"/>
  <c r="F28" i="7"/>
  <c r="W27" i="7"/>
  <c r="W9" i="7"/>
  <c r="F18" i="7"/>
  <c r="W64" i="15"/>
  <c r="W23" i="15"/>
  <c r="J28" i="15"/>
  <c r="R28" i="15"/>
  <c r="N28" i="15"/>
  <c r="V28" i="15"/>
  <c r="R18" i="15"/>
  <c r="J18" i="15"/>
  <c r="W9" i="15"/>
  <c r="V18" i="15"/>
  <c r="W53" i="15"/>
  <c r="W13" i="15"/>
  <c r="W37" i="15"/>
  <c r="N18" i="15"/>
  <c r="W90" i="15"/>
  <c r="F18" i="15"/>
  <c r="F28" i="15"/>
  <c r="W82" i="15"/>
  <c r="W84" i="15" s="1"/>
  <c r="W17" i="15"/>
  <c r="W97" i="15"/>
  <c r="F18" i="14"/>
  <c r="W9" i="14"/>
  <c r="N72" i="14"/>
  <c r="N80" i="14" s="1"/>
  <c r="N87" i="14" s="1"/>
  <c r="W28" i="14"/>
  <c r="W85" i="13"/>
  <c r="J18" i="13"/>
  <c r="W37" i="13"/>
  <c r="V66" i="13"/>
  <c r="V65" i="13"/>
  <c r="R66" i="13"/>
  <c r="R65" i="13"/>
  <c r="N66" i="13"/>
  <c r="N65" i="13"/>
  <c r="J66" i="13"/>
  <c r="J65" i="13"/>
  <c r="F65" i="13"/>
  <c r="F66" i="13"/>
  <c r="N96" i="7" l="1"/>
  <c r="N103" i="7" s="1"/>
  <c r="W28" i="7"/>
  <c r="F96" i="7"/>
  <c r="W18" i="7"/>
  <c r="W28" i="15"/>
  <c r="J92" i="15"/>
  <c r="J99" i="15" s="1"/>
  <c r="R92" i="15"/>
  <c r="R99" i="15" s="1"/>
  <c r="N92" i="15"/>
  <c r="N99" i="15" s="1"/>
  <c r="V92" i="15"/>
  <c r="V99" i="15" s="1"/>
  <c r="F92" i="15"/>
  <c r="F99" i="15" s="1"/>
  <c r="W18" i="15"/>
  <c r="F72" i="14"/>
  <c r="F80" i="14" s="1"/>
  <c r="W18" i="14"/>
  <c r="W72" i="14" s="1"/>
  <c r="W65" i="13"/>
  <c r="W66" i="13"/>
  <c r="V75" i="13"/>
  <c r="R75" i="13"/>
  <c r="N75" i="13"/>
  <c r="J75" i="13"/>
  <c r="F75" i="13"/>
  <c r="V54" i="13"/>
  <c r="R54" i="13"/>
  <c r="N54" i="13"/>
  <c r="J54" i="13"/>
  <c r="F54" i="13"/>
  <c r="V50" i="13"/>
  <c r="V52" i="13" s="1"/>
  <c r="R50" i="13"/>
  <c r="R52" i="13" s="1"/>
  <c r="N50" i="13"/>
  <c r="N52" i="13" s="1"/>
  <c r="J50" i="13"/>
  <c r="J52" i="13" s="1"/>
  <c r="F50" i="13"/>
  <c r="F52" i="13" s="1"/>
  <c r="V46" i="13"/>
  <c r="R46" i="13"/>
  <c r="N46" i="13"/>
  <c r="J46" i="13"/>
  <c r="F46" i="13"/>
  <c r="V26" i="13"/>
  <c r="R26" i="13"/>
  <c r="N26" i="13"/>
  <c r="J26" i="13"/>
  <c r="F26" i="13"/>
  <c r="V25" i="13"/>
  <c r="R25" i="13"/>
  <c r="N25" i="13"/>
  <c r="J25" i="13"/>
  <c r="F25" i="13"/>
  <c r="V22" i="13"/>
  <c r="R22" i="13"/>
  <c r="N22" i="13"/>
  <c r="J22" i="13"/>
  <c r="F22" i="13"/>
  <c r="V21" i="13"/>
  <c r="R21" i="13"/>
  <c r="N21" i="13"/>
  <c r="J21" i="13"/>
  <c r="F21" i="13"/>
  <c r="V20" i="13"/>
  <c r="R20" i="13"/>
  <c r="N20" i="13"/>
  <c r="J20" i="13"/>
  <c r="F20" i="13"/>
  <c r="V16" i="13"/>
  <c r="R16" i="13"/>
  <c r="N16" i="13"/>
  <c r="V15" i="13"/>
  <c r="R15" i="13"/>
  <c r="N15" i="13"/>
  <c r="V12" i="13"/>
  <c r="R12" i="13"/>
  <c r="N12" i="13"/>
  <c r="V11" i="13"/>
  <c r="R11" i="13"/>
  <c r="N11" i="13"/>
  <c r="V8" i="13"/>
  <c r="F8" i="13"/>
  <c r="F9" i="13" s="1"/>
  <c r="F18" i="13" s="1"/>
  <c r="V7" i="13"/>
  <c r="W96" i="7" l="1"/>
  <c r="F103" i="7"/>
  <c r="W92" i="15"/>
  <c r="W99" i="15"/>
  <c r="W80" i="14"/>
  <c r="F87" i="14"/>
  <c r="W87" i="14" s="1"/>
  <c r="V17" i="13"/>
  <c r="V9" i="13"/>
  <c r="N17" i="13"/>
  <c r="N27" i="13"/>
  <c r="R17" i="13"/>
  <c r="R27" i="13"/>
  <c r="N70" i="13"/>
  <c r="N13" i="13"/>
  <c r="R13" i="13"/>
  <c r="R70" i="13"/>
  <c r="F23" i="13"/>
  <c r="J23" i="13"/>
  <c r="N23" i="13"/>
  <c r="R23" i="13"/>
  <c r="V13" i="13"/>
  <c r="V18" i="13" s="1"/>
  <c r="V23" i="13"/>
  <c r="V70" i="13"/>
  <c r="F70" i="13"/>
  <c r="R78" i="13"/>
  <c r="N56" i="13"/>
  <c r="W8" i="13"/>
  <c r="V27" i="13"/>
  <c r="F56" i="13"/>
  <c r="N48" i="13"/>
  <c r="F78" i="13"/>
  <c r="W22" i="13"/>
  <c r="W50" i="13"/>
  <c r="F48" i="13"/>
  <c r="R56" i="13"/>
  <c r="W75" i="13"/>
  <c r="W15" i="13"/>
  <c r="W46" i="13"/>
  <c r="V56" i="13"/>
  <c r="N78" i="13"/>
  <c r="W26" i="13"/>
  <c r="W11" i="13"/>
  <c r="R48" i="13"/>
  <c r="V78" i="13"/>
  <c r="W54" i="13"/>
  <c r="V48" i="13"/>
  <c r="W25" i="13"/>
  <c r="N9" i="13"/>
  <c r="W16" i="13"/>
  <c r="W21" i="13"/>
  <c r="J27" i="13"/>
  <c r="W42" i="13"/>
  <c r="W12" i="13"/>
  <c r="F27" i="13"/>
  <c r="W7" i="13"/>
  <c r="W20" i="13"/>
  <c r="J56" i="13"/>
  <c r="J48" i="13"/>
  <c r="J78" i="13"/>
  <c r="R18" i="13" l="1"/>
  <c r="W17" i="13"/>
  <c r="N18" i="13"/>
  <c r="W70" i="13"/>
  <c r="J28" i="13"/>
  <c r="N28" i="13"/>
  <c r="R28" i="13"/>
  <c r="W56" i="13"/>
  <c r="W23" i="13"/>
  <c r="V28" i="13"/>
  <c r="W9" i="13"/>
  <c r="W48" i="13"/>
  <c r="W13" i="13"/>
  <c r="W78" i="13"/>
  <c r="W44" i="13"/>
  <c r="F28" i="13"/>
  <c r="W27" i="13"/>
  <c r="W52" i="13"/>
  <c r="N72" i="13" l="1"/>
  <c r="N80" i="13" s="1"/>
  <c r="J72" i="13"/>
  <c r="J80" i="13" s="1"/>
  <c r="R72" i="13"/>
  <c r="R80" i="13" s="1"/>
  <c r="W18" i="13"/>
  <c r="W28" i="13"/>
  <c r="V72" i="13"/>
  <c r="V80" i="13" s="1"/>
  <c r="F72" i="13"/>
  <c r="F80" i="13" s="1"/>
  <c r="W72" i="13" l="1"/>
  <c r="W80" i="13"/>
  <c r="W42" i="15" l="1"/>
</calcChain>
</file>

<file path=xl/sharedStrings.xml><?xml version="1.0" encoding="utf-8"?>
<sst xmlns="http://schemas.openxmlformats.org/spreadsheetml/2006/main" count="703" uniqueCount="186">
  <si>
    <t>ATTACHMENT C-1</t>
  </si>
  <si>
    <t>Budget Summary</t>
  </si>
  <si>
    <t>Program:</t>
  </si>
  <si>
    <t>Food for Peace</t>
  </si>
  <si>
    <t xml:space="preserve">Country of Operation: </t>
  </si>
  <si>
    <t>Implementing Organization:</t>
  </si>
  <si>
    <t xml:space="preserve">Fiscal Year:  </t>
  </si>
  <si>
    <t xml:space="preserve">Agreement or Proposal Number: </t>
  </si>
  <si>
    <t>Fxx-xxx-20xx/0xx-00</t>
  </si>
  <si>
    <t>Total Amount of Federal Funds Obligated</t>
  </si>
  <si>
    <t xml:space="preserve">Funding Source
</t>
  </si>
  <si>
    <t>Funding Year</t>
  </si>
  <si>
    <t xml:space="preserve">Commodity Cost
</t>
  </si>
  <si>
    <t xml:space="preserve">Freight Cost
</t>
  </si>
  <si>
    <r>
      <t xml:space="preserve">Administrative Costs 
</t>
    </r>
    <r>
      <rPr>
        <sz val="12"/>
        <color rgb="FF000000"/>
        <rFont val="Times New Roman"/>
        <family val="1"/>
      </rPr>
      <t>(cash portion)</t>
    </r>
  </si>
  <si>
    <t>Total Federal Funding Obligated</t>
  </si>
  <si>
    <t xml:space="preserve">FFP
</t>
  </si>
  <si>
    <t>Project Operating Budget</t>
  </si>
  <si>
    <t>Expense Type</t>
  </si>
  <si>
    <t>Monetization Proceeds (N/A to FFP)</t>
  </si>
  <si>
    <t xml:space="preserve">FFP Funds
</t>
  </si>
  <si>
    <t>Cost Share</t>
  </si>
  <si>
    <t>Total w/out Cost Share</t>
  </si>
  <si>
    <t>Total w/Cost Share</t>
  </si>
  <si>
    <t xml:space="preserve">Administration </t>
  </si>
  <si>
    <t>Salaries/Personnel</t>
  </si>
  <si>
    <t>Benefits</t>
  </si>
  <si>
    <t>Travel</t>
  </si>
  <si>
    <t xml:space="preserve">Professional Services/Contractual </t>
  </si>
  <si>
    <t>Equipment</t>
  </si>
  <si>
    <t>Office</t>
  </si>
  <si>
    <t>Supplies</t>
  </si>
  <si>
    <t>Other</t>
  </si>
  <si>
    <t>Total Administration</t>
  </si>
  <si>
    <t xml:space="preserve">Activities </t>
  </si>
  <si>
    <r>
      <t>Activity 1:</t>
    </r>
    <r>
      <rPr>
        <i/>
        <sz val="11"/>
        <color theme="1"/>
        <rFont val="Times New Roman"/>
        <family val="1"/>
      </rPr>
      <t xml:space="preserve"> Insert Description</t>
    </r>
  </si>
  <si>
    <r>
      <t>Activity 2:</t>
    </r>
    <r>
      <rPr>
        <i/>
        <sz val="11"/>
        <color theme="1"/>
        <rFont val="Times New Roman"/>
        <family val="1"/>
      </rPr>
      <t xml:space="preserve"> Insert Description</t>
    </r>
  </si>
  <si>
    <r>
      <t>Activity 3:</t>
    </r>
    <r>
      <rPr>
        <i/>
        <sz val="11"/>
        <color theme="1"/>
        <rFont val="Times New Roman"/>
        <family val="1"/>
      </rPr>
      <t xml:space="preserve"> Insert Description</t>
    </r>
  </si>
  <si>
    <r>
      <t>Activity 4:</t>
    </r>
    <r>
      <rPr>
        <i/>
        <sz val="11"/>
        <color theme="1"/>
        <rFont val="Times New Roman"/>
        <family val="1"/>
      </rPr>
      <t xml:space="preserve"> Insert Description</t>
    </r>
  </si>
  <si>
    <t>(Insert additional activities as needed)</t>
  </si>
  <si>
    <t>Total Activities</t>
  </si>
  <si>
    <r>
      <t xml:space="preserve">Commodity and Food Purchases </t>
    </r>
    <r>
      <rPr>
        <sz val="11"/>
        <color rgb="FF000000"/>
        <rFont val="Times New Roman"/>
        <family val="1"/>
      </rPr>
      <t>(N/A to FFP)</t>
    </r>
  </si>
  <si>
    <t>Commodity Procurement (N/A to FFP)</t>
  </si>
  <si>
    <t>Food Vouchers (N/A to FFP)</t>
  </si>
  <si>
    <t>Cash Transfers (N/A to FFP)</t>
  </si>
  <si>
    <t>Total Commodity Procurement</t>
  </si>
  <si>
    <t>ITSH</t>
  </si>
  <si>
    <t>Salaries</t>
  </si>
  <si>
    <t>Internal Transportation</t>
  </si>
  <si>
    <t>Professional Services</t>
  </si>
  <si>
    <t>Warehouse</t>
  </si>
  <si>
    <t>Total ITSH</t>
  </si>
  <si>
    <t>Total Direct Costs</t>
  </si>
  <si>
    <t>Indirect Costs</t>
  </si>
  <si>
    <t>ICR on Administration</t>
  </si>
  <si>
    <t>ICR on Activities</t>
  </si>
  <si>
    <t>ICR on Commodity and Food Purchases (N/A to FFP)</t>
  </si>
  <si>
    <t>ICR on ITSH</t>
  </si>
  <si>
    <t>Total Indirect Costs</t>
  </si>
  <si>
    <t>Anticipated Program Income</t>
  </si>
  <si>
    <t>Grand Total Costs</t>
  </si>
  <si>
    <t>Total Amount of Federal Award (Total Federal Funds Obligated Plus Cost Share):</t>
  </si>
  <si>
    <t>a1</t>
  </si>
  <si>
    <t>a2</t>
  </si>
  <si>
    <t>a3</t>
  </si>
  <si>
    <t>a4</t>
  </si>
  <si>
    <t>s</t>
  </si>
  <si>
    <t>b</t>
  </si>
  <si>
    <t>ps</t>
  </si>
  <si>
    <t>o</t>
  </si>
  <si>
    <t>t</t>
  </si>
  <si>
    <t>CS</t>
  </si>
  <si>
    <t xml:space="preserve">The Detailed Budget tab must aggregate like costs into single line items wherever possible. FAS should be able to evaluate the total cost to the program for any given expense item. The total Direct Costs and Indirect Costs in this tab should match the Budget Summary. </t>
  </si>
  <si>
    <t>Item</t>
  </si>
  <si>
    <t>Type of Unit</t>
  </si>
  <si>
    <t>Year 1</t>
  </si>
  <si>
    <t>Year 2</t>
  </si>
  <si>
    <t>Year 3</t>
  </si>
  <si>
    <t>Year 4</t>
  </si>
  <si>
    <t>Year 5</t>
  </si>
  <si>
    <t>Total</t>
  </si>
  <si>
    <t>Cost</t>
  </si>
  <si>
    <t>Quantity</t>
  </si>
  <si>
    <t>Percent Allocated</t>
  </si>
  <si>
    <t>Chart of Accounts</t>
  </si>
  <si>
    <t xml:space="preserve">Direct Costs </t>
  </si>
  <si>
    <t>Line#</t>
  </si>
  <si>
    <t>Account</t>
  </si>
  <si>
    <t>Account Name</t>
  </si>
  <si>
    <t>USN/TCN Staff</t>
  </si>
  <si>
    <t>(Insert each staff)</t>
  </si>
  <si>
    <t>50-01-2-020</t>
  </si>
  <si>
    <t>DIR-USN (Expat) Labor</t>
  </si>
  <si>
    <t>Total: Expatriate Salaries &amp; Wages</t>
  </si>
  <si>
    <t/>
  </si>
  <si>
    <t>CCN Staff</t>
  </si>
  <si>
    <t>50-01-5-050</t>
  </si>
  <si>
    <t>DIR-CCN Labor</t>
  </si>
  <si>
    <t>Total Local Salary Cost</t>
  </si>
  <si>
    <t xml:space="preserve"> HQ Staff</t>
  </si>
  <si>
    <t>50-01-1-010</t>
  </si>
  <si>
    <t>DIR-HQ Labor</t>
  </si>
  <si>
    <t>Total HQ Staff</t>
  </si>
  <si>
    <t>Subtotal: Salaries &amp; Wages</t>
  </si>
  <si>
    <t xml:space="preserve"> Fringe</t>
  </si>
  <si>
    <t>50-03-0-020</t>
  </si>
  <si>
    <t>DIR-Allocated USN Fringe</t>
  </si>
  <si>
    <t>50-03-0-050</t>
  </si>
  <si>
    <t>DIR-CCN Fringe</t>
  </si>
  <si>
    <t>HQ Staff</t>
  </si>
  <si>
    <t>50-03-0-010</t>
  </si>
  <si>
    <t>DIR-Allocated HQ Fringe</t>
  </si>
  <si>
    <t xml:space="preserve">Total: Fringe Benefits  </t>
  </si>
  <si>
    <t>Allowances</t>
  </si>
  <si>
    <t>50-04-8-003</t>
  </si>
  <si>
    <t>DIR-COLA</t>
  </si>
  <si>
    <t>Total: Allowances</t>
  </si>
  <si>
    <t>Subtotal: Benefits</t>
  </si>
  <si>
    <t>51-04-2-050</t>
  </si>
  <si>
    <t>DIR-Int Travel Other</t>
  </si>
  <si>
    <t>International Travel</t>
  </si>
  <si>
    <t>(Insert additional line or sub-line item)</t>
  </si>
  <si>
    <t>Local Travel</t>
  </si>
  <si>
    <t>Vehicle Fuel and Rentals</t>
  </si>
  <si>
    <t>Per Diem</t>
  </si>
  <si>
    <t>Subtotal: Travel</t>
  </si>
  <si>
    <t>Commodity transport</t>
  </si>
  <si>
    <t>Dispatch</t>
  </si>
  <si>
    <t>MT</t>
  </si>
  <si>
    <t xml:space="preserve">Retrival </t>
  </si>
  <si>
    <t>Subtotal: Internal Transportation</t>
  </si>
  <si>
    <t>Support Services</t>
  </si>
  <si>
    <t>Call Forward Fees</t>
  </si>
  <si>
    <t>Special Studies</t>
  </si>
  <si>
    <t>Contractual</t>
  </si>
  <si>
    <t>61-01-1-003</t>
  </si>
  <si>
    <t>DIR_Sub-AW (No Fee)</t>
  </si>
  <si>
    <t>Subtotal: Professional Services/Contractual</t>
  </si>
  <si>
    <t xml:space="preserve">  Warehouse Rent </t>
  </si>
  <si>
    <t xml:space="preserve">  Pallets</t>
  </si>
  <si>
    <t xml:space="preserve">  Fire Extingusher</t>
  </si>
  <si>
    <t>Cleaning Supplies</t>
  </si>
  <si>
    <t>Laptops</t>
  </si>
  <si>
    <t xml:space="preserve">Repackaging </t>
  </si>
  <si>
    <t>Protective Clothing</t>
  </si>
  <si>
    <t>Warehouse Equipment</t>
  </si>
  <si>
    <t>51-05-1-002</t>
  </si>
  <si>
    <t>DIR-Office Equipment</t>
  </si>
  <si>
    <t>Subtotal: Warehouse</t>
  </si>
  <si>
    <t>Equipment (&gt;$10000/unit)</t>
  </si>
  <si>
    <t>51-05-1-003</t>
  </si>
  <si>
    <t>DIR-Furniture</t>
  </si>
  <si>
    <t>Subtotal: Equipment</t>
  </si>
  <si>
    <t>Subtotal: Office</t>
  </si>
  <si>
    <t>51-02-1-001</t>
  </si>
  <si>
    <t>DIR-Prof. Serv Labor</t>
  </si>
  <si>
    <t>Subtotal: Supplies</t>
  </si>
  <si>
    <t>Other Direct Cost</t>
  </si>
  <si>
    <t>Maintenance</t>
  </si>
  <si>
    <t>Training</t>
  </si>
  <si>
    <t>Insurance</t>
  </si>
  <si>
    <t>Sub-recipient</t>
  </si>
  <si>
    <t>[name]</t>
  </si>
  <si>
    <t>Grants</t>
  </si>
  <si>
    <t>51-08-1-001</t>
  </si>
  <si>
    <t>DIR-Office Rent</t>
  </si>
  <si>
    <t>Subtotal: Other Direct Cost</t>
  </si>
  <si>
    <t>51-02-2-008</t>
  </si>
  <si>
    <t>DIR-Security</t>
  </si>
  <si>
    <t>51-08-1-002</t>
  </si>
  <si>
    <t>DIR-Office Make Ready</t>
  </si>
  <si>
    <t>Subtotal Direct Cost</t>
  </si>
  <si>
    <t>51-08-1-003</t>
  </si>
  <si>
    <t>DIR-Office Maintenance</t>
  </si>
  <si>
    <t>Subtotal Indirect Cost</t>
  </si>
  <si>
    <t>Total Estimated Cost (Direct Cost + Indirect Cost)</t>
  </si>
  <si>
    <t xml:space="preserve">Cost Share Element </t>
  </si>
  <si>
    <t xml:space="preserve">Subtotal Cost Share </t>
  </si>
  <si>
    <t>Total Estimated Cost (Direct Cost + Indirect Cost+ Cost Share)</t>
  </si>
  <si>
    <t>Anticipated Program Income (for reference - incorporated into above costs)</t>
  </si>
  <si>
    <t>Offloading and Onloading</t>
  </si>
  <si>
    <t>Test and Inspection</t>
  </si>
  <si>
    <t>Shipment</t>
  </si>
  <si>
    <t>Fumigation</t>
  </si>
  <si>
    <t>Security at Warehouse</t>
  </si>
  <si>
    <t>Security System Contract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</si>
</sst>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00;\$#,##0.00"/>
    <numFmt numFmtId="167" formatCode="\$###0.00;\$###0.00"/>
    <numFmt numFmtId="168" formatCode="#,##0.0000000000"/>
    <numFmt numFmtId="169" formatCode="&quot;$&quot;#,##0"/>
    <numFmt numFmtId="170" formatCode="#,##0.0"/>
    <numFmt numFmtId="171" formatCode="&quot;$&quot;#,##0.0"/>
  </numFmts>
  <fonts count="35" x14ac:knownFonts="1">
    <font>
      <sz val="11"/>
      <color theme="1"/>
      <name val="Calibri"/>
      <family val="2"/>
      <scheme val="minor"/>
    </font>
    <font>
      <b/>
      <sz val="16"/>
      <color theme="1"/>
      <name val="Times New Roman"/>
      <family val="1"/>
    </font>
    <font>
      <sz val="11"/>
      <color theme="1"/>
      <name val="Times New Roman"/>
      <family val="1"/>
    </font>
    <font>
      <sz val="10"/>
      <color indexed="8"/>
      <name val="Times New Roman"/>
      <family val="1"/>
    </font>
    <font>
      <b/>
      <sz val="14"/>
      <color theme="1"/>
      <name val="Times New Roman"/>
      <family val="1"/>
    </font>
    <font>
      <i/>
      <sz val="10"/>
      <color rgb="FF000000"/>
      <name val="Times New Roman"/>
      <family val="1"/>
    </font>
    <font>
      <b/>
      <sz val="11"/>
      <color theme="1"/>
      <name val="Times New Roman"/>
      <family val="1"/>
    </font>
    <font>
      <b/>
      <sz val="12"/>
      <color indexed="8"/>
      <name val="Times New Roman"/>
      <family val="1"/>
    </font>
    <font>
      <sz val="12"/>
      <color rgb="FF000000"/>
      <name val="Times New Roman"/>
      <family val="1"/>
    </font>
    <font>
      <sz val="11"/>
      <color rgb="FF000000"/>
      <name val="Times New Roman"/>
      <family val="1"/>
    </font>
    <font>
      <b/>
      <sz val="11"/>
      <name val="Times New Roman"/>
      <family val="1"/>
    </font>
    <font>
      <i/>
      <sz val="11"/>
      <color theme="1"/>
      <name val="Times New Roman"/>
      <family val="1"/>
    </font>
    <font>
      <sz val="11"/>
      <color theme="1"/>
      <name val="Calibri"/>
      <family val="2"/>
      <scheme val="minor"/>
    </font>
    <font>
      <sz val="10"/>
      <name val="Arial"/>
      <family val="2"/>
    </font>
    <font>
      <sz val="12"/>
      <name val="Arial"/>
      <family val="2"/>
    </font>
    <font>
      <sz val="12"/>
      <color indexed="8"/>
      <name val="Times New Roman"/>
      <family val="1"/>
    </font>
    <font>
      <sz val="14"/>
      <name val="Calibri"/>
      <family val="2"/>
      <scheme val="minor"/>
    </font>
    <font>
      <sz val="10"/>
      <name val="Times New Roman"/>
      <family val="1"/>
    </font>
    <font>
      <b/>
      <sz val="11"/>
      <color indexed="8"/>
      <name val="Times New Roman"/>
      <family val="1"/>
    </font>
    <font>
      <b/>
      <sz val="10"/>
      <color indexed="8"/>
      <name val="Times New Roman"/>
      <family val="1"/>
    </font>
    <font>
      <sz val="11"/>
      <name val="Times New Roman"/>
      <family val="1"/>
    </font>
    <font>
      <b/>
      <sz val="12"/>
      <color theme="1"/>
      <name val="Times New Roman"/>
      <family val="1"/>
    </font>
    <font>
      <i/>
      <sz val="12"/>
      <color indexed="8"/>
      <name val="Times New Roman"/>
      <family val="1"/>
    </font>
    <font>
      <sz val="12"/>
      <color theme="4"/>
      <name val="Times New Roman"/>
      <family val="1"/>
    </font>
    <font>
      <sz val="12"/>
      <name val="Times New Roman"/>
      <family val="1"/>
    </font>
    <font>
      <b/>
      <sz val="12"/>
      <name val="Times New Roman"/>
      <family val="1"/>
    </font>
    <font>
      <sz val="12"/>
      <color theme="9" tint="0.39997558519241921"/>
      <name val="Times New Roman"/>
      <family val="1"/>
    </font>
    <font>
      <sz val="12"/>
      <color theme="9" tint="-0.499984740745262"/>
      <name val="Times New Roman"/>
      <family val="1"/>
    </font>
    <font>
      <i/>
      <sz val="12"/>
      <color rgb="FF000000"/>
      <name val="Times New Roman"/>
      <family val="1"/>
    </font>
    <font>
      <b/>
      <sz val="12"/>
      <color theme="9" tint="-0.499984740745262"/>
      <name val="Times New Roman"/>
      <family val="1"/>
    </font>
    <font>
      <sz val="12"/>
      <color rgb="FF00B0F0"/>
      <name val="Times New Roman"/>
      <family val="1"/>
    </font>
    <font>
      <sz val="12"/>
      <color theme="3" tint="0.39997558519241921"/>
      <name val="Times New Roman"/>
      <family val="1"/>
    </font>
    <font>
      <b/>
      <sz val="12"/>
      <color theme="3" tint="0.39997558519241921"/>
      <name val="Times New Roman"/>
      <family val="1"/>
    </font>
    <font>
      <b/>
      <sz val="12"/>
      <color rgb="FFFF0000"/>
      <name val="Times New Roman"/>
      <family val="1"/>
    </font>
    <font>
      <sz val="12"/>
      <color rgb="FF0070C0"/>
      <name val="Times New Roman"/>
      <family val="1"/>
    </font>
  </fonts>
  <fills count="16">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tint="-4.9989318521683403E-2"/>
        <bgColor indexed="64"/>
      </patternFill>
    </fill>
    <fill>
      <patternFill patternType="lightUp"/>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indexed="52"/>
        <bgColor indexed="64"/>
      </patternFill>
    </fill>
    <fill>
      <patternFill patternType="solid">
        <fgColor theme="8" tint="0.39997558519241921"/>
        <bgColor indexed="64"/>
      </patternFill>
    </fill>
    <fill>
      <patternFill patternType="solid">
        <fgColor theme="6"/>
        <bgColor indexed="64"/>
      </patternFill>
    </fill>
  </fills>
  <borders count="54">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AFAFAF"/>
      </right>
      <top style="thin">
        <color rgb="FF000000"/>
      </top>
      <bottom/>
      <diagonal/>
    </border>
    <border>
      <left style="thin">
        <color rgb="FF000000"/>
      </left>
      <right style="thin">
        <color rgb="FF000000"/>
      </right>
      <top style="thin">
        <color rgb="FF000000"/>
      </top>
      <bottom style="thin">
        <color rgb="FF424242"/>
      </bottom>
      <diagonal/>
    </border>
    <border>
      <left style="thin">
        <color rgb="FF424242"/>
      </left>
      <right/>
      <top style="thin">
        <color rgb="FF424242"/>
      </top>
      <bottom/>
      <diagonal/>
    </border>
    <border>
      <left/>
      <right/>
      <top style="thin">
        <color rgb="FF424242"/>
      </top>
      <bottom/>
      <diagonal/>
    </border>
    <border>
      <left/>
      <right style="thin">
        <color rgb="FFAFAFAF"/>
      </right>
      <top style="thin">
        <color rgb="FF424242"/>
      </top>
      <bottom/>
      <diagonal/>
    </border>
    <border>
      <left style="thin">
        <color rgb="FF424242"/>
      </left>
      <right style="thin">
        <color rgb="FF424242"/>
      </right>
      <top style="thin">
        <color rgb="FF424242"/>
      </top>
      <bottom style="thin">
        <color rgb="FF424242"/>
      </bottom>
      <diagonal/>
    </border>
    <border>
      <left/>
      <right/>
      <top style="thin">
        <color rgb="FF424242"/>
      </top>
      <bottom style="thin">
        <color rgb="FF424242"/>
      </bottom>
      <diagonal/>
    </border>
    <border>
      <left style="thin">
        <color rgb="FF424242"/>
      </left>
      <right/>
      <top style="thin">
        <color rgb="FF424242"/>
      </top>
      <bottom style="thin">
        <color rgb="FF424242"/>
      </bottom>
      <diagonal/>
    </border>
    <border>
      <left/>
      <right style="thin">
        <color rgb="FF424242"/>
      </right>
      <top style="thin">
        <color rgb="FF424242"/>
      </top>
      <bottom/>
      <diagonal/>
    </border>
    <border>
      <left style="thin">
        <color rgb="FFA09D94"/>
      </left>
      <right/>
      <top style="thin">
        <color rgb="FF424242"/>
      </top>
      <bottom style="thin">
        <color rgb="FF424242"/>
      </bottom>
      <diagonal/>
    </border>
    <border>
      <left style="thin">
        <color auto="1"/>
      </left>
      <right style="thin">
        <color auto="1"/>
      </right>
      <top style="thin">
        <color auto="1"/>
      </top>
      <bottom style="thin">
        <color auto="1"/>
      </bottom>
      <diagonal/>
    </border>
    <border>
      <left style="thin">
        <color rgb="FF424242"/>
      </left>
      <right/>
      <top/>
      <bottom style="thin">
        <color rgb="FF424242"/>
      </bottom>
      <diagonal/>
    </border>
    <border>
      <left style="thin">
        <color rgb="FF424242"/>
      </left>
      <right style="thin">
        <color auto="1"/>
      </right>
      <top style="thin">
        <color rgb="FF424242"/>
      </top>
      <bottom style="thin">
        <color rgb="FF424242"/>
      </bottom>
      <diagonal/>
    </border>
    <border>
      <left style="thin">
        <color rgb="FFA09D94"/>
      </left>
      <right/>
      <top style="thin">
        <color rgb="FFA09D94"/>
      </top>
      <bottom style="thin">
        <color rgb="FFA09D94"/>
      </bottom>
      <diagonal/>
    </border>
    <border>
      <left/>
      <right/>
      <top style="thin">
        <color rgb="FFA09D94"/>
      </top>
      <bottom style="thin">
        <color rgb="FFA09D94"/>
      </bottom>
      <diagonal/>
    </border>
    <border>
      <left/>
      <right style="thin">
        <color rgb="FFA09D94"/>
      </right>
      <top style="thin">
        <color rgb="FFA09D94"/>
      </top>
      <bottom style="thin">
        <color rgb="FFA09D94"/>
      </bottom>
      <diagonal/>
    </border>
    <border>
      <left style="thin">
        <color rgb="FF424242"/>
      </left>
      <right style="thin">
        <color rgb="FF424242"/>
      </right>
      <top/>
      <bottom style="thin">
        <color rgb="FF424242"/>
      </bottom>
      <diagonal/>
    </border>
    <border>
      <left style="thin">
        <color auto="1"/>
      </left>
      <right style="thin">
        <color rgb="FFAFAFAF"/>
      </right>
      <top style="thin">
        <color rgb="FFA09D94"/>
      </top>
      <bottom style="thin">
        <color auto="1"/>
      </bottom>
      <diagonal/>
    </border>
    <border>
      <left style="thin">
        <color rgb="FF424242"/>
      </left>
      <right style="thin">
        <color rgb="FF424242"/>
      </right>
      <top style="thin">
        <color rgb="FF424242"/>
      </top>
      <bottom style="thin">
        <color rgb="FFAFAFAF"/>
      </bottom>
      <diagonal/>
    </border>
    <border>
      <left style="thin">
        <color rgb="FF424242"/>
      </left>
      <right style="thin">
        <color rgb="FFAFAFAF"/>
      </right>
      <top style="thin">
        <color rgb="FF424242"/>
      </top>
      <bottom style="thin">
        <color rgb="FF424242"/>
      </bottom>
      <diagonal/>
    </border>
    <border>
      <left/>
      <right/>
      <top/>
      <bottom style="thin">
        <color rgb="FF424242"/>
      </bottom>
      <diagonal/>
    </border>
    <border>
      <left/>
      <right/>
      <top style="thin">
        <color rgb="FFAFAFAF"/>
      </top>
      <bottom style="thin">
        <color rgb="FF424242"/>
      </bottom>
      <diagonal/>
    </border>
    <border>
      <left/>
      <right/>
      <top style="thin">
        <color rgb="FF424242"/>
      </top>
      <bottom style="thin">
        <color rgb="FFAFAFAF"/>
      </bottom>
      <diagonal/>
    </border>
    <border>
      <left style="thin">
        <color rgb="FFAFAFAF"/>
      </left>
      <right/>
      <top style="thin">
        <color rgb="FFAFAFAF"/>
      </top>
      <bottom style="thin">
        <color rgb="FFAFAFAF"/>
      </bottom>
      <diagonal/>
    </border>
    <border>
      <left/>
      <right/>
      <top style="thin">
        <color rgb="FFAFAFAF"/>
      </top>
      <bottom style="thin">
        <color rgb="FFAFAFAF"/>
      </bottom>
      <diagonal/>
    </border>
    <border>
      <left/>
      <right style="thin">
        <color rgb="FFAFAFAF"/>
      </right>
      <top style="thin">
        <color rgb="FFAFAFAF"/>
      </top>
      <bottom style="thin">
        <color rgb="FFAFAFAF"/>
      </bottom>
      <diagonal/>
    </border>
    <border>
      <left style="thin">
        <color auto="1"/>
      </left>
      <right/>
      <top style="thin">
        <color rgb="FFA09D94"/>
      </top>
      <bottom style="thin">
        <color auto="1"/>
      </bottom>
      <diagonal/>
    </border>
    <border>
      <left style="thin">
        <color indexed="64"/>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auto="1"/>
      </left>
      <right style="thin">
        <color auto="1"/>
      </right>
      <top style="medium">
        <color auto="1"/>
      </top>
      <bottom/>
      <diagonal/>
    </border>
    <border>
      <left style="thin">
        <color indexed="64"/>
      </left>
      <right/>
      <top style="medium">
        <color indexed="64"/>
      </top>
      <bottom/>
      <diagonal/>
    </border>
    <border>
      <left/>
      <right/>
      <top style="medium">
        <color auto="1"/>
      </top>
      <bottom/>
      <diagonal/>
    </border>
    <border>
      <left/>
      <right style="thin">
        <color auto="1"/>
      </right>
      <top style="medium">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auto="1"/>
      </left>
      <right style="thin">
        <color rgb="FFAFAFAF"/>
      </right>
      <top style="thin">
        <color auto="1"/>
      </top>
      <bottom style="thin">
        <color auto="1"/>
      </bottom>
      <diagonal/>
    </border>
    <border>
      <left style="thin">
        <color rgb="FFA09D94"/>
      </left>
      <right/>
      <top/>
      <bottom style="thin">
        <color rgb="FF424242"/>
      </bottom>
      <diagonal/>
    </border>
  </borders>
  <cellStyleXfs count="7">
    <xf numFmtId="0" fontId="0" fillId="0" borderId="0"/>
    <xf numFmtId="44" fontId="12" fillId="0" borderId="0" applyFont="0" applyFill="0" applyBorder="0" applyAlignment="0" applyProtection="0"/>
    <xf numFmtId="9" fontId="12" fillId="0" borderId="0" applyFont="0" applyFill="0" applyBorder="0" applyAlignment="0" applyProtection="0"/>
    <xf numFmtId="0" fontId="13" fillId="0" borderId="0"/>
    <xf numFmtId="0" fontId="14" fillId="8" borderId="0" applyBorder="0"/>
    <xf numFmtId="44" fontId="13" fillId="0" borderId="0" applyFont="0" applyFill="0" applyBorder="0" applyAlignment="0" applyProtection="0"/>
    <xf numFmtId="9" fontId="13" fillId="0" borderId="0" applyFont="0" applyFill="0" applyBorder="0" applyAlignment="0" applyProtection="0"/>
  </cellStyleXfs>
  <cellXfs count="320">
    <xf numFmtId="0" fontId="0" fillId="0" borderId="0" xfId="0"/>
    <xf numFmtId="0" fontId="2" fillId="0" borderId="0" xfId="0" applyFont="1" applyAlignment="1">
      <alignment horizontal="left"/>
    </xf>
    <xf numFmtId="0" fontId="5" fillId="0" borderId="12" xfId="0" applyFont="1" applyBorder="1" applyAlignment="1">
      <alignment horizontal="left" vertical="top" wrapText="1"/>
    </xf>
    <xf numFmtId="0" fontId="6" fillId="0" borderId="0" xfId="0" applyFont="1" applyAlignment="1">
      <alignment horizontal="right"/>
    </xf>
    <xf numFmtId="0" fontId="7" fillId="2" borderId="4" xfId="0" applyFont="1" applyFill="1" applyBorder="1" applyAlignment="1">
      <alignment horizontal="center" vertical="top" wrapText="1"/>
    </xf>
    <xf numFmtId="164" fontId="7" fillId="2" borderId="4" xfId="0" applyNumberFormat="1" applyFont="1" applyFill="1" applyBorder="1" applyAlignment="1">
      <alignment horizontal="center" vertical="top" wrapText="1"/>
    </xf>
    <xf numFmtId="0" fontId="7" fillId="2" borderId="2" xfId="0"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6" fontId="7" fillId="0" borderId="28" xfId="0" applyNumberFormat="1" applyFont="1" applyBorder="1" applyAlignment="1">
      <alignment horizontal="right" wrapText="1"/>
    </xf>
    <xf numFmtId="0" fontId="3" fillId="0" borderId="19" xfId="0" applyFont="1" applyBorder="1" applyAlignment="1">
      <alignment horizontal="left" vertical="top" wrapText="1"/>
    </xf>
    <xf numFmtId="0" fontId="3" fillId="0" borderId="21" xfId="0" applyFont="1" applyBorder="1" applyAlignment="1">
      <alignment horizontal="left" vertical="top" wrapText="1"/>
    </xf>
    <xf numFmtId="0" fontId="3" fillId="0" borderId="12" xfId="0" applyFont="1" applyBorder="1" applyAlignment="1">
      <alignment horizontal="left" vertical="top" wrapText="1"/>
    </xf>
    <xf numFmtId="0" fontId="3" fillId="0" borderId="8" xfId="0" applyFont="1" applyBorder="1" applyAlignment="1">
      <alignment horizontal="left" vertical="top" wrapText="1"/>
    </xf>
    <xf numFmtId="0" fontId="2" fillId="0" borderId="0" xfId="0" applyFont="1"/>
    <xf numFmtId="0" fontId="17" fillId="0" borderId="8" xfId="0" applyFont="1" applyBorder="1" applyAlignment="1">
      <alignment horizontal="left" vertical="top" wrapText="1"/>
    </xf>
    <xf numFmtId="0" fontId="3" fillId="0" borderId="14" xfId="0" applyFont="1" applyBorder="1" applyAlignment="1">
      <alignment horizontal="left" vertical="top" wrapText="1"/>
    </xf>
    <xf numFmtId="0" fontId="3" fillId="0" borderId="10" xfId="0" applyFont="1" applyBorder="1" applyAlignment="1">
      <alignment horizontal="left" vertical="top" wrapText="1"/>
    </xf>
    <xf numFmtId="0" fontId="18" fillId="0" borderId="10" xfId="0" applyFont="1" applyBorder="1" applyAlignment="1">
      <alignment horizontal="left" vertical="top" wrapText="1"/>
    </xf>
    <xf numFmtId="0" fontId="17" fillId="0" borderId="12" xfId="0" applyFont="1" applyBorder="1" applyAlignment="1">
      <alignment horizontal="left" vertical="top" wrapText="1"/>
    </xf>
    <xf numFmtId="164" fontId="2" fillId="0" borderId="0" xfId="0" applyNumberFormat="1" applyFont="1"/>
    <xf numFmtId="0" fontId="3" fillId="0" borderId="2" xfId="0" applyFont="1" applyBorder="1" applyAlignment="1">
      <alignment horizontal="left" vertical="top" wrapText="1"/>
    </xf>
    <xf numFmtId="165" fontId="3" fillId="0" borderId="2" xfId="0" applyNumberFormat="1" applyFont="1" applyBorder="1" applyAlignment="1">
      <alignment horizontal="center" vertical="top" wrapText="1"/>
    </xf>
    <xf numFmtId="166" fontId="3" fillId="0" borderId="2" xfId="0" applyNumberFormat="1" applyFont="1" applyBorder="1" applyAlignment="1">
      <alignment horizontal="center" vertical="top" wrapText="1"/>
    </xf>
    <xf numFmtId="164" fontId="3" fillId="0" borderId="2" xfId="0" applyNumberFormat="1" applyFont="1" applyBorder="1" applyAlignment="1">
      <alignment horizontal="center" vertical="top" wrapText="1"/>
    </xf>
    <xf numFmtId="0" fontId="2" fillId="3" borderId="0" xfId="0" applyFont="1" applyFill="1"/>
    <xf numFmtId="164" fontId="2" fillId="3" borderId="0" xfId="0" applyNumberFormat="1" applyFont="1" applyFill="1"/>
    <xf numFmtId="166" fontId="3" fillId="3" borderId="3" xfId="0" applyNumberFormat="1" applyFont="1" applyFill="1" applyBorder="1" applyAlignment="1">
      <alignment horizontal="right" vertical="top" wrapText="1"/>
    </xf>
    <xf numFmtId="166" fontId="3" fillId="0" borderId="8" xfId="0" applyNumberFormat="1" applyFont="1" applyBorder="1" applyAlignment="1">
      <alignment horizontal="right" vertical="top" wrapText="1"/>
    </xf>
    <xf numFmtId="164" fontId="3" fillId="0" borderId="8" xfId="0" applyNumberFormat="1" applyFont="1" applyBorder="1" applyAlignment="1">
      <alignment horizontal="right" vertical="top" wrapText="1"/>
    </xf>
    <xf numFmtId="167" fontId="3" fillId="0" borderId="8" xfId="0" applyNumberFormat="1" applyFont="1" applyBorder="1" applyAlignment="1">
      <alignment horizontal="right" vertical="top" wrapText="1"/>
    </xf>
    <xf numFmtId="0" fontId="18" fillId="0" borderId="8" xfId="0" applyFont="1" applyBorder="1" applyAlignment="1">
      <alignment horizontal="left" vertical="top" wrapText="1"/>
    </xf>
    <xf numFmtId="166" fontId="19" fillId="0" borderId="8" xfId="0" applyNumberFormat="1" applyFont="1" applyBorder="1" applyAlignment="1">
      <alignment horizontal="right" vertical="top" wrapText="1"/>
    </xf>
    <xf numFmtId="164" fontId="19" fillId="0" borderId="8" xfId="0" applyNumberFormat="1" applyFont="1" applyBorder="1" applyAlignment="1">
      <alignment horizontal="right" vertical="top" wrapText="1"/>
    </xf>
    <xf numFmtId="4" fontId="2" fillId="0" borderId="0" xfId="0" applyNumberFormat="1" applyFont="1"/>
    <xf numFmtId="166" fontId="3" fillId="0" borderId="0" xfId="0" applyNumberFormat="1" applyFont="1" applyAlignment="1">
      <alignment horizontal="right" vertical="top" wrapText="1"/>
    </xf>
    <xf numFmtId="166" fontId="3" fillId="0" borderId="13" xfId="0" applyNumberFormat="1" applyFont="1" applyBorder="1" applyAlignment="1">
      <alignment horizontal="right" vertical="top" wrapText="1"/>
    </xf>
    <xf numFmtId="167" fontId="3" fillId="0" borderId="13" xfId="0" applyNumberFormat="1" applyFont="1" applyBorder="1" applyAlignment="1">
      <alignment horizontal="right" vertical="top" wrapText="1"/>
    </xf>
    <xf numFmtId="164" fontId="3" fillId="0" borderId="13" xfId="0" applyNumberFormat="1" applyFont="1" applyBorder="1" applyAlignment="1">
      <alignment horizontal="right" vertical="top" wrapText="1"/>
    </xf>
    <xf numFmtId="166" fontId="19" fillId="0" borderId="13" xfId="0" applyNumberFormat="1" applyFont="1" applyBorder="1" applyAlignment="1">
      <alignment horizontal="right" vertical="top" wrapText="1"/>
    </xf>
    <xf numFmtId="164" fontId="19" fillId="0" borderId="13" xfId="0" applyNumberFormat="1" applyFont="1" applyBorder="1" applyAlignment="1">
      <alignment horizontal="right" vertical="top" wrapText="1"/>
    </xf>
    <xf numFmtId="0" fontId="19" fillId="0" borderId="6" xfId="0" applyFont="1" applyBorder="1" applyAlignment="1">
      <alignment horizontal="left" vertical="top" wrapText="1"/>
    </xf>
    <xf numFmtId="167" fontId="3" fillId="0" borderId="0" xfId="0" applyNumberFormat="1" applyFont="1" applyAlignment="1">
      <alignment horizontal="right" vertical="top" wrapText="1"/>
    </xf>
    <xf numFmtId="164" fontId="3" fillId="0" borderId="0" xfId="0" applyNumberFormat="1" applyFont="1" applyAlignment="1">
      <alignment horizontal="right" vertical="top" wrapText="1"/>
    </xf>
    <xf numFmtId="166" fontId="3" fillId="5" borderId="20" xfId="0" applyNumberFormat="1" applyFont="1" applyFill="1" applyBorder="1" applyAlignment="1">
      <alignment horizontal="right" vertical="top" wrapText="1"/>
    </xf>
    <xf numFmtId="166" fontId="3" fillId="5" borderId="13" xfId="0" applyNumberFormat="1" applyFont="1" applyFill="1" applyBorder="1" applyAlignment="1">
      <alignment horizontal="right" vertical="top" wrapText="1"/>
    </xf>
    <xf numFmtId="166" fontId="19" fillId="0" borderId="52" xfId="0" applyNumberFormat="1" applyFont="1" applyBorder="1" applyAlignment="1">
      <alignment horizontal="right" vertical="top" wrapText="1"/>
    </xf>
    <xf numFmtId="0" fontId="17" fillId="0" borderId="53" xfId="0" applyFont="1" applyBorder="1" applyAlignment="1">
      <alignment horizontal="left" vertical="top" wrapText="1"/>
    </xf>
    <xf numFmtId="166" fontId="17" fillId="0" borderId="13" xfId="0" applyNumberFormat="1" applyFont="1" applyBorder="1" applyAlignment="1">
      <alignment horizontal="right" vertical="top" wrapText="1"/>
    </xf>
    <xf numFmtId="164" fontId="17" fillId="0" borderId="13" xfId="0" applyNumberFormat="1" applyFont="1" applyBorder="1" applyAlignment="1">
      <alignment horizontal="right" vertical="top" wrapText="1"/>
    </xf>
    <xf numFmtId="0" fontId="18" fillId="0" borderId="15" xfId="0" applyFont="1" applyBorder="1" applyAlignment="1">
      <alignment horizontal="left" vertical="top" wrapText="1"/>
    </xf>
    <xf numFmtId="0" fontId="17" fillId="0" borderId="15" xfId="0" applyFont="1" applyBorder="1" applyAlignment="1">
      <alignment horizontal="left" vertical="top" wrapText="1"/>
    </xf>
    <xf numFmtId="0" fontId="17" fillId="0" borderId="13" xfId="0" applyFont="1" applyBorder="1" applyAlignment="1">
      <alignment horizontal="right" wrapText="1"/>
    </xf>
    <xf numFmtId="164" fontId="17" fillId="0" borderId="13" xfId="0" applyNumberFormat="1" applyFont="1" applyBorder="1" applyAlignment="1">
      <alignment horizontal="right" wrapText="1"/>
    </xf>
    <xf numFmtId="0" fontId="7" fillId="0" borderId="15" xfId="0" applyFont="1" applyBorder="1" applyAlignment="1">
      <alignment horizontal="left" vertical="top" wrapText="1"/>
    </xf>
    <xf numFmtId="166" fontId="7" fillId="0" borderId="13" xfId="0" applyNumberFormat="1" applyFont="1" applyBorder="1" applyAlignment="1">
      <alignment horizontal="right" wrapText="1"/>
    </xf>
    <xf numFmtId="164" fontId="7" fillId="0" borderId="13" xfId="0" applyNumberFormat="1" applyFont="1" applyBorder="1" applyAlignment="1">
      <alignment horizontal="right" wrapText="1"/>
    </xf>
    <xf numFmtId="0" fontId="19" fillId="0" borderId="0" xfId="0" applyFont="1" applyAlignment="1">
      <alignment horizontal="left" vertical="top" wrapText="1"/>
    </xf>
    <xf numFmtId="166" fontId="3" fillId="0" borderId="0" xfId="0" applyNumberFormat="1" applyFont="1" applyAlignment="1">
      <alignment horizontal="right" wrapText="1"/>
    </xf>
    <xf numFmtId="164" fontId="3" fillId="0" borderId="0" xfId="0" applyNumberFormat="1" applyFont="1" applyAlignment="1">
      <alignment horizontal="right" wrapText="1"/>
    </xf>
    <xf numFmtId="166" fontId="3" fillId="0" borderId="19" xfId="0" applyNumberFormat="1" applyFont="1" applyBorder="1" applyAlignment="1">
      <alignment horizontal="right" wrapText="1"/>
    </xf>
    <xf numFmtId="166" fontId="3" fillId="0" borderId="14" xfId="0" applyNumberFormat="1" applyFont="1" applyBorder="1" applyAlignment="1">
      <alignment horizontal="right" wrapText="1"/>
    </xf>
    <xf numFmtId="166" fontId="3" fillId="0" borderId="8" xfId="0" applyNumberFormat="1" applyFont="1" applyBorder="1" applyAlignment="1">
      <alignment horizontal="right" wrapText="1"/>
    </xf>
    <xf numFmtId="166" fontId="3" fillId="0" borderId="15" xfId="0" applyNumberFormat="1" applyFont="1" applyBorder="1" applyAlignment="1">
      <alignment horizontal="right" wrapText="1"/>
    </xf>
    <xf numFmtId="166" fontId="3" fillId="0" borderId="10" xfId="0" applyNumberFormat="1" applyFont="1" applyBorder="1" applyAlignment="1">
      <alignment horizontal="right" wrapText="1"/>
    </xf>
    <xf numFmtId="167" fontId="3" fillId="0" borderId="15" xfId="0" applyNumberFormat="1" applyFont="1" applyBorder="1" applyAlignment="1">
      <alignment horizontal="right" wrapText="1"/>
    </xf>
    <xf numFmtId="167" fontId="3" fillId="0" borderId="8" xfId="0" applyNumberFormat="1" applyFont="1" applyBorder="1" applyAlignment="1">
      <alignment horizontal="right" wrapText="1"/>
    </xf>
    <xf numFmtId="166" fontId="19" fillId="0" borderId="8" xfId="0" applyNumberFormat="1" applyFont="1" applyBorder="1" applyAlignment="1">
      <alignment horizontal="right" wrapText="1"/>
    </xf>
    <xf numFmtId="166" fontId="19" fillId="0" borderId="22" xfId="0" applyNumberFormat="1" applyFont="1" applyBorder="1" applyAlignment="1">
      <alignment horizontal="right" wrapText="1"/>
    </xf>
    <xf numFmtId="0" fontId="19" fillId="0" borderId="23" xfId="0" applyFont="1" applyBorder="1" applyAlignment="1">
      <alignment horizontal="left" vertical="top" wrapText="1"/>
    </xf>
    <xf numFmtId="166" fontId="3" fillId="0" borderId="23" xfId="0" applyNumberFormat="1" applyFont="1" applyBorder="1" applyAlignment="1">
      <alignment horizontal="right" wrapText="1"/>
    </xf>
    <xf numFmtId="166" fontId="3" fillId="0" borderId="6" xfId="0" applyNumberFormat="1" applyFont="1" applyBorder="1" applyAlignment="1">
      <alignment horizontal="right" wrapText="1"/>
    </xf>
    <xf numFmtId="0" fontId="18" fillId="4" borderId="21" xfId="0" applyFont="1" applyFill="1" applyBorder="1" applyAlignment="1">
      <alignment horizontal="left" vertical="top" wrapText="1"/>
    </xf>
    <xf numFmtId="166" fontId="3" fillId="5" borderId="29" xfId="0" applyNumberFormat="1" applyFont="1" applyFill="1" applyBorder="1" applyAlignment="1">
      <alignment horizontal="right" vertical="top" wrapText="1"/>
    </xf>
    <xf numFmtId="166" fontId="3" fillId="0" borderId="13" xfId="0" applyNumberFormat="1" applyFont="1" applyBorder="1" applyAlignment="1">
      <alignment horizontal="right" wrapText="1"/>
    </xf>
    <xf numFmtId="0" fontId="17" fillId="0" borderId="24" xfId="0" applyFont="1" applyBorder="1" applyAlignment="1">
      <alignment horizontal="left" vertical="top" wrapText="1"/>
    </xf>
    <xf numFmtId="0" fontId="17" fillId="0" borderId="24" xfId="0" applyFont="1" applyBorder="1" applyAlignment="1">
      <alignment horizontal="right" wrapText="1"/>
    </xf>
    <xf numFmtId="164" fontId="17" fillId="0" borderId="24" xfId="0" applyNumberFormat="1" applyFont="1" applyBorder="1" applyAlignment="1">
      <alignment horizontal="right" wrapText="1"/>
    </xf>
    <xf numFmtId="166" fontId="3" fillId="0" borderId="23" xfId="0" applyNumberFormat="1" applyFont="1" applyBorder="1" applyAlignment="1">
      <alignment horizontal="right" vertical="top" wrapText="1"/>
    </xf>
    <xf numFmtId="0" fontId="18" fillId="0" borderId="5" xfId="0" applyFont="1" applyBorder="1" applyAlignment="1">
      <alignment horizontal="left" vertical="top" wrapText="1"/>
    </xf>
    <xf numFmtId="164" fontId="19" fillId="0" borderId="8" xfId="0" applyNumberFormat="1" applyFont="1" applyBorder="1" applyAlignment="1">
      <alignment horizontal="right" wrapText="1"/>
    </xf>
    <xf numFmtId="0" fontId="19" fillId="0" borderId="25" xfId="0" applyFont="1" applyBorder="1" applyAlignment="1">
      <alignment horizontal="left" vertical="top" wrapText="1"/>
    </xf>
    <xf numFmtId="166" fontId="3" fillId="0" borderId="25" xfId="0" applyNumberFormat="1" applyFont="1" applyBorder="1" applyAlignment="1">
      <alignment horizontal="right" wrapText="1"/>
    </xf>
    <xf numFmtId="164" fontId="3" fillId="0" borderId="25" xfId="0" applyNumberFormat="1" applyFont="1" applyBorder="1" applyAlignment="1">
      <alignment horizontal="right" wrapText="1"/>
    </xf>
    <xf numFmtId="167" fontId="3" fillId="0" borderId="25" xfId="0" applyNumberFormat="1" applyFont="1" applyBorder="1" applyAlignment="1">
      <alignment horizontal="right" wrapText="1"/>
    </xf>
    <xf numFmtId="168" fontId="2" fillId="6" borderId="0" xfId="0" applyNumberFormat="1" applyFont="1" applyFill="1"/>
    <xf numFmtId="168" fontId="2" fillId="0" borderId="0" xfId="0" applyNumberFormat="1" applyFont="1"/>
    <xf numFmtId="0" fontId="15" fillId="0" borderId="0" xfId="0" applyFont="1" applyAlignment="1">
      <alignment horizontal="left" vertical="top" wrapText="1"/>
    </xf>
    <xf numFmtId="0" fontId="15" fillId="0" borderId="48" xfId="0" applyFont="1" applyBorder="1" applyAlignment="1">
      <alignment horizontal="left" vertical="top" wrapText="1"/>
    </xf>
    <xf numFmtId="0" fontId="15" fillId="0" borderId="31" xfId="0" applyFont="1" applyBorder="1" applyAlignment="1">
      <alignment horizontal="left" vertical="top" wrapText="1"/>
    </xf>
    <xf numFmtId="0" fontId="15" fillId="0" borderId="49" xfId="0" applyFont="1" applyBorder="1" applyAlignment="1">
      <alignment horizontal="left" vertical="top" wrapText="1"/>
    </xf>
    <xf numFmtId="0" fontId="22" fillId="0" borderId="31" xfId="0" applyFont="1" applyBorder="1" applyAlignment="1">
      <alignment horizontal="left" vertical="top" wrapText="1"/>
    </xf>
    <xf numFmtId="169" fontId="23" fillId="0" borderId="45" xfId="3" applyNumberFormat="1" applyFont="1" applyBorder="1"/>
    <xf numFmtId="169" fontId="24" fillId="0" borderId="45" xfId="4" applyNumberFormat="1" applyFont="1" applyFill="1" applyBorder="1" applyAlignment="1">
      <alignment horizontal="left" indent="1"/>
    </xf>
    <xf numFmtId="169" fontId="24" fillId="0" borderId="37" xfId="3" applyNumberFormat="1" applyFont="1" applyBorder="1" applyAlignment="1">
      <alignment horizontal="left" indent="1"/>
    </xf>
    <xf numFmtId="169" fontId="24" fillId="0" borderId="46" xfId="4" applyNumberFormat="1" applyFont="1" applyFill="1" applyBorder="1" applyAlignment="1">
      <alignment horizontal="left" indent="1"/>
    </xf>
    <xf numFmtId="169" fontId="25" fillId="0" borderId="31" xfId="3" applyNumberFormat="1" applyFont="1" applyBorder="1"/>
    <xf numFmtId="169" fontId="25" fillId="14" borderId="13" xfId="4" applyNumberFormat="1" applyFont="1" applyFill="1" applyBorder="1" applyAlignment="1">
      <alignment horizontal="left" wrapText="1"/>
    </xf>
    <xf numFmtId="169" fontId="24" fillId="0" borderId="0" xfId="3" applyNumberFormat="1" applyFont="1"/>
    <xf numFmtId="44" fontId="24" fillId="0" borderId="0" xfId="1" applyFont="1"/>
    <xf numFmtId="2" fontId="24" fillId="0" borderId="0" xfId="3" applyNumberFormat="1" applyFont="1"/>
    <xf numFmtId="10" fontId="24" fillId="0" borderId="0" xfId="3" applyNumberFormat="1" applyFont="1"/>
    <xf numFmtId="9" fontId="24" fillId="0" borderId="0" xfId="2" applyFont="1"/>
    <xf numFmtId="37" fontId="24" fillId="0" borderId="0" xfId="1" applyNumberFormat="1" applyFont="1" applyAlignment="1">
      <alignment horizontal="center"/>
    </xf>
    <xf numFmtId="37" fontId="26" fillId="0" borderId="0" xfId="1" applyNumberFormat="1" applyFont="1" applyAlignment="1">
      <alignment horizontal="center"/>
    </xf>
    <xf numFmtId="44" fontId="7" fillId="9" borderId="39" xfId="1" applyFont="1" applyFill="1" applyBorder="1" applyAlignment="1">
      <alignment horizontal="center" vertical="center" wrapText="1"/>
    </xf>
    <xf numFmtId="2" fontId="7" fillId="9" borderId="39" xfId="4" applyNumberFormat="1" applyFont="1" applyFill="1" applyBorder="1" applyAlignment="1">
      <alignment horizontal="center" vertical="center" wrapText="1"/>
    </xf>
    <xf numFmtId="10" fontId="7" fillId="9" borderId="39" xfId="4" applyNumberFormat="1" applyFont="1" applyFill="1" applyBorder="1" applyAlignment="1">
      <alignment horizontal="center" vertical="center" wrapText="1"/>
    </xf>
    <xf numFmtId="169" fontId="7" fillId="9" borderId="40" xfId="5" applyNumberFormat="1" applyFont="1" applyFill="1" applyBorder="1" applyAlignment="1">
      <alignment horizontal="center" vertical="center" wrapText="1"/>
    </xf>
    <xf numFmtId="9" fontId="7" fillId="9" borderId="39" xfId="2" applyFont="1" applyFill="1" applyBorder="1" applyAlignment="1">
      <alignment horizontal="center" vertical="center" wrapText="1"/>
    </xf>
    <xf numFmtId="44" fontId="7" fillId="9" borderId="40" xfId="1" applyFont="1" applyFill="1" applyBorder="1" applyAlignment="1">
      <alignment horizontal="center" vertical="center" wrapText="1"/>
    </xf>
    <xf numFmtId="169" fontId="25" fillId="15" borderId="41" xfId="4" applyNumberFormat="1" applyFont="1" applyFill="1" applyBorder="1" applyAlignment="1">
      <alignment horizontal="left"/>
    </xf>
    <xf numFmtId="169" fontId="25" fillId="15" borderId="42" xfId="4" applyNumberFormat="1" applyFont="1" applyFill="1" applyBorder="1"/>
    <xf numFmtId="44" fontId="25" fillId="15" borderId="43" xfId="1" applyFont="1" applyFill="1" applyBorder="1"/>
    <xf numFmtId="2" fontId="25" fillId="15" borderId="39" xfId="4" applyNumberFormat="1" applyFont="1" applyFill="1" applyBorder="1"/>
    <xf numFmtId="10" fontId="25" fillId="15" borderId="39" xfId="4" applyNumberFormat="1" applyFont="1" applyFill="1" applyBorder="1"/>
    <xf numFmtId="169" fontId="25" fillId="15" borderId="40" xfId="4" applyNumberFormat="1" applyFont="1" applyFill="1" applyBorder="1"/>
    <xf numFmtId="9" fontId="25" fillId="15" borderId="39" xfId="2" applyFont="1" applyFill="1" applyBorder="1"/>
    <xf numFmtId="44" fontId="25" fillId="15" borderId="40" xfId="1" applyFont="1" applyFill="1" applyBorder="1"/>
    <xf numFmtId="44" fontId="25" fillId="15" borderId="39" xfId="1" applyFont="1" applyFill="1" applyBorder="1"/>
    <xf numFmtId="44" fontId="25" fillId="15" borderId="44" xfId="1" applyFont="1" applyFill="1" applyBorder="1"/>
    <xf numFmtId="169" fontId="25" fillId="10" borderId="40" xfId="4" applyNumberFormat="1" applyFont="1" applyFill="1" applyBorder="1" applyAlignment="1">
      <alignment horizontal="center"/>
    </xf>
    <xf numFmtId="169" fontId="25" fillId="0" borderId="45" xfId="3" applyNumberFormat="1" applyFont="1" applyBorder="1"/>
    <xf numFmtId="169" fontId="25" fillId="0" borderId="30" xfId="3" applyNumberFormat="1" applyFont="1" applyBorder="1"/>
    <xf numFmtId="44" fontId="25" fillId="0" borderId="0" xfId="1" applyFont="1" applyAlignment="1">
      <alignment horizontal="right"/>
    </xf>
    <xf numFmtId="2" fontId="25" fillId="0" borderId="0" xfId="3" applyNumberFormat="1" applyFont="1" applyAlignment="1">
      <alignment horizontal="right"/>
    </xf>
    <xf numFmtId="10" fontId="25" fillId="0" borderId="0" xfId="3" applyNumberFormat="1" applyFont="1" applyAlignment="1">
      <alignment horizontal="right"/>
    </xf>
    <xf numFmtId="169" fontId="25" fillId="0" borderId="31" xfId="3" applyNumberFormat="1" applyFont="1" applyBorder="1" applyAlignment="1">
      <alignment horizontal="right"/>
    </xf>
    <xf numFmtId="9" fontId="25" fillId="0" borderId="0" xfId="2" applyFont="1" applyAlignment="1">
      <alignment horizontal="right"/>
    </xf>
    <xf numFmtId="44" fontId="25" fillId="0" borderId="31" xfId="1" applyFont="1" applyBorder="1" applyAlignment="1">
      <alignment horizontal="right"/>
    </xf>
    <xf numFmtId="44" fontId="25" fillId="0" borderId="31" xfId="1" quotePrefix="1" applyFont="1" applyBorder="1" applyAlignment="1">
      <alignment horizontal="right"/>
    </xf>
    <xf numFmtId="169" fontId="27" fillId="0" borderId="0" xfId="3" applyNumberFormat="1" applyFont="1"/>
    <xf numFmtId="169" fontId="25" fillId="0" borderId="0" xfId="3" applyNumberFormat="1" applyFont="1"/>
    <xf numFmtId="169" fontId="25" fillId="0" borderId="46" xfId="3" applyNumberFormat="1" applyFont="1" applyBorder="1"/>
    <xf numFmtId="170" fontId="27" fillId="0" borderId="0" xfId="3" applyNumberFormat="1" applyFont="1" applyAlignment="1">
      <alignment horizontal="left"/>
    </xf>
    <xf numFmtId="0" fontId="28" fillId="0" borderId="31" xfId="0" applyFont="1" applyBorder="1" applyAlignment="1">
      <alignment horizontal="left" vertical="top" wrapText="1"/>
    </xf>
    <xf numFmtId="169" fontId="24" fillId="0" borderId="31" xfId="3" applyNumberFormat="1" applyFont="1" applyBorder="1"/>
    <xf numFmtId="44" fontId="24" fillId="0" borderId="0" xfId="1" applyFont="1" applyAlignment="1">
      <alignment horizontal="right"/>
    </xf>
    <xf numFmtId="2" fontId="24" fillId="0" borderId="0" xfId="2" applyNumberFormat="1" applyFont="1" applyAlignment="1">
      <alignment horizontal="right"/>
    </xf>
    <xf numFmtId="10" fontId="24" fillId="0" borderId="0" xfId="3" applyNumberFormat="1" applyFont="1" applyAlignment="1">
      <alignment horizontal="right"/>
    </xf>
    <xf numFmtId="169" fontId="24" fillId="0" borderId="31" xfId="5" applyNumberFormat="1" applyFont="1" applyBorder="1"/>
    <xf numFmtId="9" fontId="24" fillId="0" borderId="0" xfId="2" applyFont="1" applyAlignment="1">
      <alignment horizontal="right"/>
    </xf>
    <xf numFmtId="44" fontId="24" fillId="0" borderId="31" xfId="1" applyFont="1" applyBorder="1"/>
    <xf numFmtId="3" fontId="27" fillId="0" borderId="0" xfId="3" applyNumberFormat="1" applyFont="1" applyAlignment="1">
      <alignment horizontal="left"/>
    </xf>
    <xf numFmtId="169" fontId="29" fillId="0" borderId="0" xfId="3" applyNumberFormat="1" applyFont="1"/>
    <xf numFmtId="169" fontId="24" fillId="11" borderId="31" xfId="4" quotePrefix="1" applyNumberFormat="1" applyFont="1" applyFill="1" applyBorder="1" applyAlignment="1">
      <alignment horizontal="center"/>
    </xf>
    <xf numFmtId="164" fontId="24" fillId="0" borderId="0" xfId="3" applyNumberFormat="1" applyFont="1"/>
    <xf numFmtId="49" fontId="24" fillId="0" borderId="0" xfId="3" applyNumberFormat="1" applyFont="1"/>
    <xf numFmtId="169" fontId="24" fillId="0" borderId="46" xfId="3" applyNumberFormat="1" applyFont="1" applyBorder="1"/>
    <xf numFmtId="44" fontId="24" fillId="0" borderId="38" xfId="1" applyFont="1" applyBorder="1"/>
    <xf numFmtId="169" fontId="24" fillId="11" borderId="0" xfId="4" quotePrefix="1" applyNumberFormat="1" applyFont="1" applyFill="1" applyBorder="1" applyAlignment="1">
      <alignment horizontal="center"/>
    </xf>
    <xf numFmtId="169" fontId="25" fillId="0" borderId="41" xfId="3" applyNumberFormat="1" applyFont="1" applyBorder="1" applyAlignment="1">
      <alignment horizontal="left"/>
    </xf>
    <xf numFmtId="169" fontId="24" fillId="0" borderId="13" xfId="4" quotePrefix="1" applyNumberFormat="1" applyFont="1" applyFill="1" applyBorder="1" applyAlignment="1">
      <alignment horizontal="center"/>
    </xf>
    <xf numFmtId="44" fontId="24" fillId="7" borderId="47" xfId="1" applyFont="1" applyFill="1" applyBorder="1"/>
    <xf numFmtId="2" fontId="24" fillId="7" borderId="47" xfId="5" applyNumberFormat="1" applyFont="1" applyFill="1" applyBorder="1"/>
    <xf numFmtId="10" fontId="24" fillId="0" borderId="47" xfId="3" applyNumberFormat="1" applyFont="1" applyBorder="1"/>
    <xf numFmtId="169" fontId="25" fillId="0" borderId="44" xfId="5" applyNumberFormat="1" applyFont="1" applyBorder="1"/>
    <xf numFmtId="9" fontId="24" fillId="0" borderId="47" xfId="2" applyFont="1" applyBorder="1"/>
    <xf numFmtId="44" fontId="25" fillId="7" borderId="40" xfId="1" applyFont="1" applyFill="1" applyBorder="1"/>
    <xf numFmtId="169" fontId="24" fillId="0" borderId="46" xfId="4" quotePrefix="1" applyNumberFormat="1" applyFont="1" applyFill="1" applyBorder="1" applyAlignment="1">
      <alignment horizontal="center"/>
    </xf>
    <xf numFmtId="44" fontId="24" fillId="0" borderId="0" xfId="1" applyFont="1" applyBorder="1"/>
    <xf numFmtId="2" fontId="24" fillId="0" borderId="0" xfId="5" applyNumberFormat="1" applyFont="1" applyBorder="1"/>
    <xf numFmtId="10" fontId="30" fillId="0" borderId="0" xfId="3" applyNumberFormat="1" applyFont="1"/>
    <xf numFmtId="9" fontId="30" fillId="0" borderId="0" xfId="2" applyFont="1"/>
    <xf numFmtId="44" fontId="24" fillId="0" borderId="31" xfId="1" applyFont="1" applyFill="1" applyBorder="1"/>
    <xf numFmtId="169" fontId="24" fillId="0" borderId="45" xfId="3" applyNumberFormat="1" applyFont="1" applyBorder="1" applyAlignment="1">
      <alignment horizontal="left" indent="1"/>
    </xf>
    <xf numFmtId="44" fontId="24" fillId="0" borderId="38" xfId="1" applyFont="1" applyFill="1" applyBorder="1"/>
    <xf numFmtId="169" fontId="25" fillId="0" borderId="44" xfId="1" applyNumberFormat="1" applyFont="1" applyBorder="1"/>
    <xf numFmtId="0" fontId="31" fillId="0" borderId="0" xfId="3" applyFont="1" applyAlignment="1">
      <alignment horizontal="center"/>
    </xf>
    <xf numFmtId="0" fontId="32" fillId="0" borderId="0" xfId="3" applyFont="1" applyAlignment="1">
      <alignment horizontal="center"/>
    </xf>
    <xf numFmtId="169" fontId="25" fillId="12" borderId="41" xfId="4" applyNumberFormat="1" applyFont="1" applyFill="1" applyBorder="1"/>
    <xf numFmtId="169" fontId="25" fillId="12" borderId="13" xfId="4" applyNumberFormat="1" applyFont="1" applyFill="1" applyBorder="1"/>
    <xf numFmtId="44" fontId="25" fillId="12" borderId="47" xfId="1" applyFont="1" applyFill="1" applyBorder="1"/>
    <xf numFmtId="2" fontId="25" fillId="12" borderId="47" xfId="5" applyNumberFormat="1" applyFont="1" applyFill="1" applyBorder="1"/>
    <xf numFmtId="10" fontId="25" fillId="12" borderId="47" xfId="5" applyNumberFormat="1" applyFont="1" applyFill="1" applyBorder="1"/>
    <xf numFmtId="169" fontId="25" fillId="12" borderId="44" xfId="5" applyNumberFormat="1" applyFont="1" applyFill="1" applyBorder="1"/>
    <xf numFmtId="9" fontId="25" fillId="12" borderId="47" xfId="2" applyFont="1" applyFill="1" applyBorder="1"/>
    <xf numFmtId="169" fontId="25" fillId="12" borderId="44" xfId="1" applyNumberFormat="1" applyFont="1" applyFill="1" applyBorder="1"/>
    <xf numFmtId="37" fontId="26" fillId="0" borderId="39" xfId="1" applyNumberFormat="1" applyFont="1" applyBorder="1" applyAlignment="1">
      <alignment horizontal="center"/>
    </xf>
    <xf numFmtId="169" fontId="24" fillId="0" borderId="39" xfId="3" applyNumberFormat="1" applyFont="1" applyBorder="1"/>
    <xf numFmtId="169" fontId="25" fillId="0" borderId="39" xfId="3" applyNumberFormat="1" applyFont="1" applyBorder="1"/>
    <xf numFmtId="37" fontId="26" fillId="0" borderId="0" xfId="1" applyNumberFormat="1" applyFont="1" applyFill="1" applyAlignment="1">
      <alignment horizontal="center"/>
    </xf>
    <xf numFmtId="169" fontId="24" fillId="0" borderId="31" xfId="4" quotePrefix="1" applyNumberFormat="1" applyFont="1" applyFill="1" applyBorder="1" applyAlignment="1">
      <alignment horizontal="center"/>
    </xf>
    <xf numFmtId="169" fontId="24" fillId="0" borderId="38" xfId="4" quotePrefix="1" applyNumberFormat="1" applyFont="1" applyFill="1" applyBorder="1" applyAlignment="1">
      <alignment horizontal="center"/>
    </xf>
    <xf numFmtId="44" fontId="24" fillId="0" borderId="39" xfId="1" applyFont="1" applyBorder="1"/>
    <xf numFmtId="2" fontId="24" fillId="0" borderId="39" xfId="5" applyNumberFormat="1" applyFont="1" applyBorder="1"/>
    <xf numFmtId="10" fontId="24" fillId="0" borderId="39" xfId="3" applyNumberFormat="1" applyFont="1" applyBorder="1"/>
    <xf numFmtId="169" fontId="24" fillId="0" borderId="40" xfId="5" applyNumberFormat="1" applyFont="1" applyBorder="1"/>
    <xf numFmtId="44" fontId="24" fillId="7" borderId="40" xfId="1" applyFont="1" applyFill="1" applyBorder="1"/>
    <xf numFmtId="169" fontId="24" fillId="0" borderId="46" xfId="4" quotePrefix="1" applyNumberFormat="1" applyFont="1" applyFill="1" applyBorder="1"/>
    <xf numFmtId="169" fontId="24" fillId="0" borderId="31" xfId="4" applyNumberFormat="1" applyFont="1" applyFill="1" applyBorder="1"/>
    <xf numFmtId="169" fontId="25" fillId="12" borderId="37" xfId="4" applyNumberFormat="1" applyFont="1" applyFill="1" applyBorder="1"/>
    <xf numFmtId="169" fontId="25" fillId="12" borderId="38" xfId="4" applyNumberFormat="1" applyFont="1" applyFill="1" applyBorder="1"/>
    <xf numFmtId="44" fontId="25" fillId="12" borderId="39" xfId="1" applyFont="1" applyFill="1" applyBorder="1"/>
    <xf numFmtId="2" fontId="25" fillId="12" borderId="39" xfId="5" applyNumberFormat="1" applyFont="1" applyFill="1" applyBorder="1"/>
    <xf numFmtId="10" fontId="25" fillId="12" borderId="39" xfId="5" applyNumberFormat="1" applyFont="1" applyFill="1" applyBorder="1"/>
    <xf numFmtId="169" fontId="25" fillId="12" borderId="40" xfId="5" applyNumberFormat="1" applyFont="1" applyFill="1" applyBorder="1"/>
    <xf numFmtId="9" fontId="25" fillId="12" borderId="39" xfId="2" applyFont="1" applyFill="1" applyBorder="1"/>
    <xf numFmtId="169" fontId="24" fillId="11" borderId="40" xfId="4" quotePrefix="1" applyNumberFormat="1" applyFont="1" applyFill="1" applyBorder="1" applyAlignment="1">
      <alignment horizontal="center"/>
    </xf>
    <xf numFmtId="37" fontId="31" fillId="0" borderId="39" xfId="1" applyNumberFormat="1" applyFont="1" applyBorder="1" applyAlignment="1">
      <alignment horizontal="center"/>
    </xf>
    <xf numFmtId="169" fontId="33" fillId="0" borderId="39" xfId="3" applyNumberFormat="1" applyFont="1" applyBorder="1"/>
    <xf numFmtId="37" fontId="31" fillId="0" borderId="0" xfId="1" applyNumberFormat="1" applyFont="1" applyAlignment="1">
      <alignment horizontal="center"/>
    </xf>
    <xf numFmtId="169" fontId="33" fillId="0" borderId="0" xfId="3" applyNumberFormat="1" applyFont="1"/>
    <xf numFmtId="2" fontId="25" fillId="12" borderId="47" xfId="4" applyNumberFormat="1" applyFont="1" applyFill="1" applyBorder="1"/>
    <xf numFmtId="10" fontId="25" fillId="12" borderId="47" xfId="4" applyNumberFormat="1" applyFont="1" applyFill="1" applyBorder="1"/>
    <xf numFmtId="169" fontId="24" fillId="0" borderId="46" xfId="4" applyNumberFormat="1" applyFont="1" applyFill="1" applyBorder="1"/>
    <xf numFmtId="2" fontId="24" fillId="0" borderId="0" xfId="5" applyNumberFormat="1" applyFont="1"/>
    <xf numFmtId="10" fontId="24" fillId="0" borderId="0" xfId="4" applyNumberFormat="1" applyFont="1" applyFill="1"/>
    <xf numFmtId="9" fontId="24" fillId="0" borderId="0" xfId="2" applyFont="1" applyFill="1"/>
    <xf numFmtId="169" fontId="24" fillId="11" borderId="46" xfId="4" quotePrefix="1" applyNumberFormat="1" applyFont="1" applyFill="1" applyBorder="1" applyAlignment="1">
      <alignment horizontal="center"/>
    </xf>
    <xf numFmtId="44" fontId="24" fillId="0" borderId="0" xfId="1" applyFont="1" applyFill="1"/>
    <xf numFmtId="2" fontId="24" fillId="0" borderId="0" xfId="5" applyNumberFormat="1" applyFont="1" applyFill="1"/>
    <xf numFmtId="10" fontId="24" fillId="0" borderId="0" xfId="2" applyNumberFormat="1" applyFont="1"/>
    <xf numFmtId="169" fontId="24" fillId="0" borderId="30" xfId="4" quotePrefix="1" applyNumberFormat="1" applyFont="1" applyFill="1" applyBorder="1" applyAlignment="1">
      <alignment horizontal="center"/>
    </xf>
    <xf numFmtId="2" fontId="24" fillId="0" borderId="0" xfId="2" applyNumberFormat="1" applyFont="1"/>
    <xf numFmtId="169" fontId="24" fillId="0" borderId="46" xfId="3" applyNumberFormat="1" applyFont="1" applyBorder="1" applyAlignment="1">
      <alignment horizontal="left" indent="1"/>
    </xf>
    <xf numFmtId="169" fontId="24" fillId="0" borderId="31" xfId="1" applyNumberFormat="1" applyFont="1" applyBorder="1"/>
    <xf numFmtId="44" fontId="25" fillId="12" borderId="50" xfId="1" applyFont="1" applyFill="1" applyBorder="1"/>
    <xf numFmtId="2" fontId="25" fillId="12" borderId="50" xfId="4" applyNumberFormat="1" applyFont="1" applyFill="1" applyBorder="1"/>
    <xf numFmtId="10" fontId="25" fillId="12" borderId="50" xfId="4" applyNumberFormat="1" applyFont="1" applyFill="1" applyBorder="1"/>
    <xf numFmtId="169" fontId="25" fillId="12" borderId="48" xfId="5" applyNumberFormat="1" applyFont="1" applyFill="1" applyBorder="1"/>
    <xf numFmtId="169" fontId="24" fillId="0" borderId="49" xfId="4" quotePrefix="1" applyNumberFormat="1" applyFont="1" applyFill="1" applyBorder="1" applyAlignment="1">
      <alignment horizontal="center"/>
    </xf>
    <xf numFmtId="44" fontId="24" fillId="0" borderId="51" xfId="1" applyFont="1" applyFill="1" applyBorder="1"/>
    <xf numFmtId="2" fontId="24" fillId="0" borderId="50" xfId="5" applyNumberFormat="1" applyFont="1" applyFill="1" applyBorder="1"/>
    <xf numFmtId="10" fontId="24" fillId="0" borderId="50" xfId="3" applyNumberFormat="1" applyFont="1" applyBorder="1"/>
    <xf numFmtId="169" fontId="24" fillId="0" borderId="48" xfId="4" applyNumberFormat="1" applyFont="1" applyFill="1" applyBorder="1"/>
    <xf numFmtId="44" fontId="24" fillId="0" borderId="49" xfId="1" applyFont="1" applyFill="1" applyBorder="1"/>
    <xf numFmtId="2" fontId="24" fillId="0" borderId="0" xfId="5" applyNumberFormat="1" applyFont="1" applyFill="1" applyBorder="1"/>
    <xf numFmtId="169" fontId="24" fillId="0" borderId="40" xfId="4" applyNumberFormat="1" applyFont="1" applyFill="1" applyBorder="1" applyAlignment="1">
      <alignment horizontal="left" indent="1"/>
    </xf>
    <xf numFmtId="44" fontId="24" fillId="0" borderId="42" xfId="1" applyFont="1" applyFill="1" applyBorder="1"/>
    <xf numFmtId="2" fontId="24" fillId="0" borderId="39" xfId="5" applyNumberFormat="1" applyFont="1" applyFill="1" applyBorder="1"/>
    <xf numFmtId="10" fontId="25" fillId="12" borderId="39" xfId="4" applyNumberFormat="1" applyFont="1" applyFill="1" applyBorder="1"/>
    <xf numFmtId="169" fontId="24" fillId="0" borderId="48" xfId="4" applyNumberFormat="1" applyFont="1" applyFill="1" applyBorder="1" applyAlignment="1">
      <alignment horizontal="left" indent="1"/>
    </xf>
    <xf numFmtId="44" fontId="24" fillId="0" borderId="0" xfId="1" applyFont="1" applyFill="1" applyBorder="1"/>
    <xf numFmtId="169" fontId="25" fillId="13" borderId="13" xfId="5" applyNumberFormat="1" applyFont="1" applyFill="1" applyBorder="1"/>
    <xf numFmtId="169" fontId="25" fillId="13" borderId="44" xfId="4" applyNumberFormat="1" applyFont="1" applyFill="1" applyBorder="1" applyAlignment="1">
      <alignment horizontal="center"/>
    </xf>
    <xf numFmtId="44" fontId="25" fillId="13" borderId="47" xfId="1" applyFont="1" applyFill="1" applyBorder="1"/>
    <xf numFmtId="2" fontId="25" fillId="13" borderId="47" xfId="4" applyNumberFormat="1" applyFont="1" applyFill="1" applyBorder="1"/>
    <xf numFmtId="10" fontId="25" fillId="13" borderId="47" xfId="4" applyNumberFormat="1" applyFont="1" applyFill="1" applyBorder="1"/>
    <xf numFmtId="169" fontId="25" fillId="13" borderId="44" xfId="5" applyNumberFormat="1" applyFont="1" applyFill="1" applyBorder="1"/>
    <xf numFmtId="9" fontId="25" fillId="13" borderId="47" xfId="2" applyFont="1" applyFill="1" applyBorder="1"/>
    <xf numFmtId="169" fontId="24" fillId="0" borderId="31" xfId="4" applyNumberFormat="1" applyFont="1" applyFill="1" applyBorder="1" applyAlignment="1">
      <alignment horizontal="left" indent="1"/>
    </xf>
    <xf numFmtId="169" fontId="25" fillId="2" borderId="13" xfId="4" applyNumberFormat="1" applyFont="1" applyFill="1" applyBorder="1"/>
    <xf numFmtId="169" fontId="25" fillId="2" borderId="44" xfId="4" applyNumberFormat="1" applyFont="1" applyFill="1" applyBorder="1"/>
    <xf numFmtId="169" fontId="25" fillId="2" borderId="47" xfId="4" applyNumberFormat="1" applyFont="1" applyFill="1" applyBorder="1"/>
    <xf numFmtId="169" fontId="25" fillId="0" borderId="31" xfId="4" applyNumberFormat="1" applyFont="1" applyFill="1" applyBorder="1" applyAlignment="1">
      <alignment horizontal="left"/>
    </xf>
    <xf numFmtId="169" fontId="25" fillId="0" borderId="0" xfId="4" applyNumberFormat="1" applyFont="1" applyFill="1" applyBorder="1" applyAlignment="1">
      <alignment horizontal="left"/>
    </xf>
    <xf numFmtId="2" fontId="24" fillId="0" borderId="0" xfId="2" applyNumberFormat="1" applyFont="1" applyFill="1"/>
    <xf numFmtId="10" fontId="24" fillId="0" borderId="0" xfId="6" applyNumberFormat="1" applyFont="1" applyAlignment="1">
      <alignment horizontal="right"/>
    </xf>
    <xf numFmtId="169" fontId="25" fillId="13" borderId="47" xfId="5" applyNumberFormat="1" applyFont="1" applyFill="1" applyBorder="1"/>
    <xf numFmtId="169" fontId="24" fillId="0" borderId="49" xfId="3" applyNumberFormat="1" applyFont="1" applyBorder="1"/>
    <xf numFmtId="169" fontId="24" fillId="0" borderId="48" xfId="3" applyNumberFormat="1" applyFont="1" applyBorder="1" applyAlignment="1">
      <alignment wrapText="1"/>
    </xf>
    <xf numFmtId="169" fontId="24" fillId="0" borderId="48" xfId="3" applyNumberFormat="1" applyFont="1" applyBorder="1"/>
    <xf numFmtId="44" fontId="24" fillId="0" borderId="50" xfId="1" applyFont="1" applyBorder="1"/>
    <xf numFmtId="37" fontId="24" fillId="0" borderId="0" xfId="1" applyNumberFormat="1" applyFont="1" applyBorder="1" applyAlignment="1">
      <alignment horizontal="center"/>
    </xf>
    <xf numFmtId="169" fontId="25" fillId="2" borderId="30" xfId="4" applyNumberFormat="1" applyFont="1" applyFill="1" applyBorder="1"/>
    <xf numFmtId="169" fontId="24" fillId="0" borderId="0" xfId="5" applyNumberFormat="1" applyFont="1" applyBorder="1"/>
    <xf numFmtId="169" fontId="25" fillId="13" borderId="38" xfId="5" applyNumberFormat="1" applyFont="1" applyFill="1" applyBorder="1"/>
    <xf numFmtId="169" fontId="24" fillId="14" borderId="44" xfId="3" applyNumberFormat="1" applyFont="1" applyFill="1" applyBorder="1" applyAlignment="1">
      <alignment horizontal="center"/>
    </xf>
    <xf numFmtId="44" fontId="24" fillId="14" borderId="47" xfId="1" applyFont="1" applyFill="1" applyBorder="1"/>
    <xf numFmtId="2" fontId="24" fillId="14" borderId="47" xfId="3" applyNumberFormat="1" applyFont="1" applyFill="1" applyBorder="1"/>
    <xf numFmtId="10" fontId="24" fillId="14" borderId="47" xfId="3" applyNumberFormat="1" applyFont="1" applyFill="1" applyBorder="1"/>
    <xf numFmtId="169" fontId="24" fillId="14" borderId="44" xfId="3" applyNumberFormat="1" applyFont="1" applyFill="1" applyBorder="1"/>
    <xf numFmtId="9" fontId="24" fillId="14" borderId="47" xfId="2" applyFont="1" applyFill="1" applyBorder="1"/>
    <xf numFmtId="169" fontId="24" fillId="14" borderId="47" xfId="1" applyNumberFormat="1" applyFont="1" applyFill="1" applyBorder="1"/>
    <xf numFmtId="169" fontId="25" fillId="0" borderId="46" xfId="3" applyNumberFormat="1" applyFont="1" applyBorder="1" applyAlignment="1">
      <alignment horizontal="center"/>
    </xf>
    <xf numFmtId="169" fontId="24" fillId="0" borderId="0" xfId="1" applyNumberFormat="1" applyFont="1"/>
    <xf numFmtId="1" fontId="24" fillId="0" borderId="0" xfId="3" applyNumberFormat="1" applyFont="1"/>
    <xf numFmtId="9" fontId="24" fillId="0" borderId="0" xfId="3" applyNumberFormat="1" applyFont="1" applyAlignment="1">
      <alignment horizontal="right"/>
    </xf>
    <xf numFmtId="171" fontId="24" fillId="0" borderId="31" xfId="1" applyNumberFormat="1" applyFont="1" applyBorder="1"/>
    <xf numFmtId="0" fontId="8" fillId="0" borderId="31" xfId="0" applyFont="1" applyBorder="1" applyAlignment="1">
      <alignment horizontal="left" vertical="top" wrapText="1" indent="1"/>
    </xf>
    <xf numFmtId="169" fontId="24" fillId="0" borderId="46" xfId="3" applyNumberFormat="1" applyFont="1" applyBorder="1" applyAlignment="1">
      <alignment horizontal="center"/>
    </xf>
    <xf numFmtId="169" fontId="25" fillId="12" borderId="13" xfId="4" applyNumberFormat="1" applyFont="1" applyFill="1" applyBorder="1" applyAlignment="1">
      <alignment horizontal="center"/>
    </xf>
    <xf numFmtId="169" fontId="25" fillId="12" borderId="47" xfId="1" applyNumberFormat="1" applyFont="1" applyFill="1" applyBorder="1"/>
    <xf numFmtId="1" fontId="25" fillId="12" borderId="47" xfId="4" applyNumberFormat="1" applyFont="1" applyFill="1" applyBorder="1"/>
    <xf numFmtId="9" fontId="24" fillId="12" borderId="47" xfId="4" applyNumberFormat="1" applyFont="1" applyFill="1" applyBorder="1"/>
    <xf numFmtId="169" fontId="24" fillId="0" borderId="46" xfId="4" applyNumberFormat="1" applyFont="1" applyFill="1" applyBorder="1" applyAlignment="1">
      <alignment horizontal="center"/>
    </xf>
    <xf numFmtId="1" fontId="24" fillId="0" borderId="0" xfId="5" applyNumberFormat="1" applyFont="1"/>
    <xf numFmtId="169" fontId="24" fillId="0" borderId="0" xfId="1" applyNumberFormat="1" applyFont="1" applyFill="1"/>
    <xf numFmtId="1" fontId="24" fillId="0" borderId="0" xfId="5" applyNumberFormat="1" applyFont="1" applyFill="1"/>
    <xf numFmtId="169" fontId="34" fillId="0" borderId="45" xfId="3" applyNumberFormat="1" applyFont="1" applyBorder="1"/>
    <xf numFmtId="164" fontId="24" fillId="0" borderId="45" xfId="3" applyNumberFormat="1" applyFont="1" applyBorder="1"/>
    <xf numFmtId="164" fontId="24" fillId="0" borderId="46" xfId="4" quotePrefix="1" applyNumberFormat="1" applyFont="1" applyFill="1" applyBorder="1" applyAlignment="1">
      <alignment horizontal="center"/>
    </xf>
    <xf numFmtId="169" fontId="24" fillId="11" borderId="0" xfId="4" quotePrefix="1" applyNumberFormat="1" applyFont="1" applyFill="1" applyAlignment="1">
      <alignment horizontal="center"/>
    </xf>
    <xf numFmtId="9" fontId="24" fillId="0" borderId="0" xfId="3" applyNumberFormat="1" applyFont="1"/>
    <xf numFmtId="169" fontId="24" fillId="0" borderId="31" xfId="3" applyNumberFormat="1" applyFont="1" applyBorder="1" applyAlignment="1">
      <alignment horizontal="left"/>
    </xf>
    <xf numFmtId="169" fontId="24" fillId="0" borderId="31" xfId="3" applyNumberFormat="1" applyFont="1" applyBorder="1" applyAlignment="1">
      <alignment horizontal="left" indent="1"/>
    </xf>
    <xf numFmtId="0" fontId="7" fillId="0" borderId="26" xfId="0" applyFont="1" applyBorder="1" applyAlignment="1">
      <alignment horizontal="right" wrapText="1"/>
    </xf>
    <xf numFmtId="0" fontId="21" fillId="0" borderId="27" xfId="0" applyFont="1" applyBorder="1" applyAlignment="1">
      <alignment horizontal="right" wrapText="1"/>
    </xf>
    <xf numFmtId="0" fontId="18" fillId="4" borderId="10" xfId="0" applyFont="1" applyFill="1" applyBorder="1" applyAlignment="1">
      <alignment horizontal="left" vertical="top" wrapText="1"/>
    </xf>
    <xf numFmtId="0" fontId="2" fillId="4" borderId="6" xfId="0" applyFont="1" applyFill="1" applyBorder="1" applyAlignment="1">
      <alignment vertical="top" wrapText="1"/>
    </xf>
    <xf numFmtId="0" fontId="2" fillId="0" borderId="11" xfId="0" applyFont="1" applyBorder="1" applyAlignment="1">
      <alignment vertical="top" wrapText="1"/>
    </xf>
    <xf numFmtId="0" fontId="10" fillId="4" borderId="10" xfId="0" applyFont="1" applyFill="1" applyBorder="1" applyAlignment="1">
      <alignment horizontal="left" vertical="top" wrapText="1"/>
    </xf>
    <xf numFmtId="0" fontId="10" fillId="4" borderId="6" xfId="0" applyFont="1" applyFill="1" applyBorder="1" applyAlignment="1">
      <alignment horizontal="left" vertical="top" wrapText="1"/>
    </xf>
    <xf numFmtId="0" fontId="20" fillId="0" borderId="11" xfId="0" applyFont="1" applyBorder="1" applyAlignment="1">
      <alignment vertical="top" wrapText="1"/>
    </xf>
    <xf numFmtId="0" fontId="10" fillId="4" borderId="16" xfId="0" applyFont="1" applyFill="1" applyBorder="1" applyAlignment="1">
      <alignment horizontal="left" vertical="top" wrapText="1"/>
    </xf>
    <xf numFmtId="0" fontId="2" fillId="4" borderId="17" xfId="0" applyFont="1" applyFill="1" applyBorder="1" applyAlignment="1">
      <alignment wrapText="1"/>
    </xf>
    <xf numFmtId="0" fontId="2" fillId="0" borderId="18" xfId="0" applyFont="1" applyBorder="1" applyAlignment="1">
      <alignment wrapText="1"/>
    </xf>
    <xf numFmtId="0" fontId="18" fillId="4" borderId="6" xfId="0" applyFont="1" applyFill="1" applyBorder="1" applyAlignment="1">
      <alignment horizontal="left" vertical="top" wrapText="1"/>
    </xf>
    <xf numFmtId="0" fontId="17" fillId="0" borderId="9" xfId="0" applyFont="1" applyBorder="1" applyAlignment="1">
      <alignment horizontal="left" vertical="top" wrapText="1"/>
    </xf>
    <xf numFmtId="0" fontId="1" fillId="0" borderId="0" xfId="0" applyFont="1" applyAlignment="1">
      <alignment horizontal="center" wrapText="1"/>
    </xf>
    <xf numFmtId="0" fontId="4" fillId="0" borderId="0" xfId="0" applyFont="1" applyAlignment="1">
      <alignment horizontal="center" wrapText="1"/>
    </xf>
    <xf numFmtId="0" fontId="4" fillId="0" borderId="1" xfId="0" applyFont="1" applyBorder="1" applyAlignment="1">
      <alignment horizontal="center" wrapText="1"/>
    </xf>
    <xf numFmtId="0" fontId="18" fillId="4" borderId="5" xfId="0" applyFont="1" applyFill="1" applyBorder="1" applyAlignment="1">
      <alignment horizontal="left" vertical="top" wrapText="1"/>
    </xf>
    <xf numFmtId="0" fontId="2" fillId="0" borderId="7" xfId="0" applyFont="1" applyBorder="1" applyAlignment="1">
      <alignment vertical="top" wrapText="1"/>
    </xf>
    <xf numFmtId="169" fontId="16" fillId="6" borderId="0" xfId="3" applyNumberFormat="1" applyFont="1" applyFill="1" applyAlignment="1">
      <alignment horizontal="center" vertical="center"/>
    </xf>
    <xf numFmtId="169" fontId="7" fillId="9" borderId="49" xfId="4" applyNumberFormat="1" applyFont="1" applyFill="1" applyBorder="1" applyAlignment="1">
      <alignment horizontal="center" vertical="center" wrapText="1"/>
    </xf>
    <xf numFmtId="169" fontId="7" fillId="9" borderId="0" xfId="4" applyNumberFormat="1" applyFont="1" applyFill="1" applyBorder="1" applyAlignment="1">
      <alignment horizontal="center" vertical="center" wrapText="1"/>
    </xf>
    <xf numFmtId="169" fontId="7" fillId="9" borderId="31" xfId="4" applyNumberFormat="1" applyFont="1" applyFill="1" applyBorder="1" applyAlignment="1">
      <alignment horizontal="center" vertical="center" wrapText="1"/>
    </xf>
    <xf numFmtId="44" fontId="25" fillId="9" borderId="46" xfId="1" applyFont="1" applyFill="1" applyBorder="1" applyAlignment="1">
      <alignment horizontal="center" vertical="center" wrapText="1"/>
    </xf>
    <xf numFmtId="44" fontId="25" fillId="9" borderId="38" xfId="1" applyFont="1" applyFill="1" applyBorder="1" applyAlignment="1">
      <alignment horizontal="center" vertical="center" wrapText="1"/>
    </xf>
    <xf numFmtId="169" fontId="7" fillId="9" borderId="45" xfId="4" applyNumberFormat="1" applyFont="1" applyFill="1" applyBorder="1" applyAlignment="1">
      <alignment horizontal="left"/>
    </xf>
    <xf numFmtId="169" fontId="7" fillId="9" borderId="37" xfId="4" applyNumberFormat="1" applyFont="1" applyFill="1" applyBorder="1" applyAlignment="1">
      <alignment horizontal="left"/>
    </xf>
    <xf numFmtId="169" fontId="7" fillId="9" borderId="46" xfId="4" applyNumberFormat="1" applyFont="1" applyFill="1" applyBorder="1" applyAlignment="1">
      <alignment horizontal="center" wrapText="1"/>
    </xf>
    <xf numFmtId="169" fontId="7" fillId="9" borderId="38" xfId="4" applyNumberFormat="1" applyFont="1" applyFill="1" applyBorder="1" applyAlignment="1">
      <alignment horizontal="center" wrapText="1"/>
    </xf>
    <xf numFmtId="169" fontId="7" fillId="9" borderId="34" xfId="4" applyNumberFormat="1" applyFont="1" applyFill="1" applyBorder="1" applyAlignment="1">
      <alignment horizontal="center" vertical="center" wrapText="1"/>
    </xf>
    <xf numFmtId="169" fontId="7" fillId="9" borderId="35" xfId="4" applyNumberFormat="1" applyFont="1" applyFill="1" applyBorder="1" applyAlignment="1">
      <alignment horizontal="center" vertical="center" wrapText="1"/>
    </xf>
    <xf numFmtId="169" fontId="7" fillId="9" borderId="36" xfId="4" applyNumberFormat="1" applyFont="1" applyFill="1" applyBorder="1" applyAlignment="1">
      <alignment horizontal="center" vertical="center" wrapText="1"/>
    </xf>
    <xf numFmtId="44" fontId="25" fillId="9" borderId="33" xfId="1" applyFont="1" applyFill="1" applyBorder="1" applyAlignment="1">
      <alignment horizontal="center" vertical="center" wrapText="1"/>
    </xf>
    <xf numFmtId="169" fontId="7" fillId="9" borderId="32" xfId="4" applyNumberFormat="1" applyFont="1" applyFill="1" applyBorder="1" applyAlignment="1">
      <alignment horizontal="left"/>
    </xf>
    <xf numFmtId="169" fontId="7" fillId="9" borderId="33" xfId="4" applyNumberFormat="1" applyFont="1" applyFill="1" applyBorder="1" applyAlignment="1">
      <alignment horizontal="center" wrapText="1"/>
    </xf>
  </cellXfs>
  <cellStyles count="7">
    <cellStyle name="Currency" xfId="1" builtinId="4"/>
    <cellStyle name="Currency 2" xfId="5" xr:uid="{8A610EAF-475C-477F-BAEC-E8CED717DC2D}"/>
    <cellStyle name="Normal" xfId="0" builtinId="0"/>
    <cellStyle name="Normal 2" xfId="3" xr:uid="{0DC07811-23BE-42FF-94EE-FE092846408D}"/>
    <cellStyle name="Normal_UKRAINE SME BUDGET" xfId="4" xr:uid="{BCFC43FE-1A8C-4E12-B4F6-0D0FFDF994EA}"/>
    <cellStyle name="Percent" xfId="2" builtinId="5"/>
    <cellStyle name="Percent 2" xfId="6" xr:uid="{D1CBF4F3-78FB-4732-89CC-F2E8263479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externalLink" Target="externalLinks/externalLink34.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externalLink" Target="externalLinks/externalLink37.xml"/><Relationship Id="rId47" Type="http://schemas.openxmlformats.org/officeDocument/2006/relationships/externalLink" Target="externalLinks/externalLink42.xml"/><Relationship Id="rId50" Type="http://schemas.openxmlformats.org/officeDocument/2006/relationships/externalLink" Target="externalLinks/externalLink45.xml"/><Relationship Id="rId55" Type="http://schemas.openxmlformats.org/officeDocument/2006/relationships/styles" Target="styles.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9" Type="http://schemas.openxmlformats.org/officeDocument/2006/relationships/externalLink" Target="externalLinks/externalLink24.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externalLink" Target="externalLinks/externalLink32.xml"/><Relationship Id="rId40" Type="http://schemas.openxmlformats.org/officeDocument/2006/relationships/externalLink" Target="externalLinks/externalLink35.xml"/><Relationship Id="rId45" Type="http://schemas.openxmlformats.org/officeDocument/2006/relationships/externalLink" Target="externalLinks/externalLink40.xml"/><Relationship Id="rId53" Type="http://schemas.openxmlformats.org/officeDocument/2006/relationships/externalLink" Target="externalLinks/externalLink48.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43" Type="http://schemas.openxmlformats.org/officeDocument/2006/relationships/externalLink" Target="externalLinks/externalLink38.xml"/><Relationship Id="rId48" Type="http://schemas.openxmlformats.org/officeDocument/2006/relationships/externalLink" Target="externalLinks/externalLink43.xml"/><Relationship Id="rId56" Type="http://schemas.openxmlformats.org/officeDocument/2006/relationships/sharedStrings" Target="sharedStrings.xml"/><Relationship Id="rId8" Type="http://schemas.openxmlformats.org/officeDocument/2006/relationships/externalLink" Target="externalLinks/externalLink3.xml"/><Relationship Id="rId51" Type="http://schemas.openxmlformats.org/officeDocument/2006/relationships/externalLink" Target="externalLinks/externalLink46.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externalLink" Target="externalLinks/externalLink33.xml"/><Relationship Id="rId46" Type="http://schemas.openxmlformats.org/officeDocument/2006/relationships/externalLink" Target="externalLinks/externalLink41.xml"/><Relationship Id="rId59" Type="http://schemas.openxmlformats.org/officeDocument/2006/relationships/customXml" Target="../customXml/item2.xml"/><Relationship Id="rId20" Type="http://schemas.openxmlformats.org/officeDocument/2006/relationships/externalLink" Target="externalLinks/externalLink15.xml"/><Relationship Id="rId41" Type="http://schemas.openxmlformats.org/officeDocument/2006/relationships/externalLink" Target="externalLinks/externalLink36.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1.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externalLink" Target="externalLinks/externalLink31.xml"/><Relationship Id="rId49" Type="http://schemas.openxmlformats.org/officeDocument/2006/relationships/externalLink" Target="externalLinks/externalLink44.xml"/><Relationship Id="rId57" Type="http://schemas.openxmlformats.org/officeDocument/2006/relationships/calcChain" Target="calcChain.xml"/><Relationship Id="rId10" Type="http://schemas.openxmlformats.org/officeDocument/2006/relationships/externalLink" Target="externalLinks/externalLink5.xml"/><Relationship Id="rId31" Type="http://schemas.openxmlformats.org/officeDocument/2006/relationships/externalLink" Target="externalLinks/externalLink26.xml"/><Relationship Id="rId44" Type="http://schemas.openxmlformats.org/officeDocument/2006/relationships/externalLink" Target="externalLinks/externalLink39.xml"/><Relationship Id="rId52" Type="http://schemas.openxmlformats.org/officeDocument/2006/relationships/externalLink" Target="externalLinks/externalLink47.xml"/><Relationship Id="rId6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op3.ncsc.dni.us/My%20Documents/NCSC/Macedonia/Business%20Proposal/NCSC%20Macedonia%20Budget--internal%20final%203-21-02%207%20p.m.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RAISE%20Ethiopia%20MLVP%20to%20DAI%20Budget%2011-1-0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usdagcc.sharepoint.com/GL%20!!!/Voucher%20form-final.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FINAL_Cost_Spreadsheets.Mali_TRADE_03.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BASAR%20Timor%20Leste%20Budget%20and%20Tracking.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TS1028023222"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ENI%20COST%20MODEL.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BE%20Budget%20-%20Overall%20v6.xls"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Working%20Costv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usdagcc.sharepoint.com/Users/Jazami/OneDrive%20-%20Counterpart%20International/Desktop/PSR%20review%20summary%20-%20FY19.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usdagcc.sharepoint.com/C%20disk/vahan.CP/Desktop/Acc%20CPI/777_Vouchers/2009/11/Voucher/CPI-GL-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usdagcc.sharepoint.com/My%20Documents/NCSC/Macedonia/Business%20Proposal/NCSC%20Macedonia%20Budget--internal%20final%203-21-02%207%20p.m.xls" TargetMode="External"/></Relationships>
</file>

<file path=xl/externalLinks/_rels/externalLink20.xml.rels><?xml version="1.0" encoding="UTF-8" standalone="yes"?>
<Relationships xmlns="http://schemas.openxmlformats.org/package/2006/relationships"><Relationship Id="rId2" Type="http://schemas.microsoft.com/office/2019/04/relationships/externalLinkLongPath" Target="file:///\\sharepoint.cnfa.org\DavWWWRoot\Project%20Accounting\Archives\Archive%20Files_Vinod%20Goyal\Documents\AGP-LMD%202015-16\INVOICE%20TO%20USAID\Invoice%202017\LMD%20August%202017%20Voucher%2062\(08b)%20August%2031%202017_ETH%20Payroll%20and%20Reconciliation%20Revised%20AG.xlsx?5421C9AF" TargetMode="External"/><Relationship Id="rId1" Type="http://schemas.openxmlformats.org/officeDocument/2006/relationships/externalLinkPath" Target="file:///\\5421C9AF\(08b)%20August%2031%202017_ETH%20Payroll%20and%20Reconciliation%20Revised%20AG.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usdagcc.sharepoint.com/personal/carlodaniel_abuyuan_usda_gov/Documents/Budget%20templates/Nofo/Revised%20Agribusiness%20Investment%20Budget_8.1.2022%20CA%2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qfilesrv3\project\Users\Karen\Desktop\Salary%20Calculation%20for%20April%202012.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usdagcc.sharepoint.com/program%20files/eudora/attach/BUDGET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Users\imadanat\Documents\Programs\Cameron%20FFP%202012\REV6254%20of%20Cameroon%20FFE%202012Budget%20-%20Sep%2030%20-%20Entered%20in%20FAIS%20system.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U:\Program%20Development%20Unit\2.%20Proposals\REGIONAL%20-%20Africa\2013%20REGIS-AG\5.%20Cost%20Application\Counterpart%20REGIS-AG%20Draft%20Version%20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U:\USER\MDREXLER\RFP\BUD3.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DAI_MOBIS%20Peru%20ADP%20Budget%20Comp%20Range%20DLB.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counterpart1org-my.sharepoint.com/Budgets%20--%20Funded/Belarus/PACT/Proposed%20Revisions/08%2008%2012%20%20Pact%20Proposal%20Budget-%20ICNL.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SEGIR%20MACRO%20II%20-%20El%20Salvador%20Profitability%20Analysis%20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sdagcc.sharepoint.com/Documents%20and%20Settings/sprotacio/My%20Documents/SMTs/Copy%20of%20SC_Budget_ARMM_HEALTH_Jun19%20with%20Community%20Match.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Budget%20Template--AMAP-MF.xls"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SEGIR%20WestBankGaza.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Mexico%20AMAP%20Budget%20final.dai.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Intranet.chemonics.net\regions\eaf\Proposals\Ethiopia_SIPED_II\Cost\CPFF%20Spreadsheet%20Shell_SIPED%20II%20v9%20to%20editor.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tsclient\S\International\Indonesia\2004\Q1\I3R\JE%20I3R%20Mar2004%202004004%20mapping.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hqbackup3\lgasparian\Desktop\Training\Trackers%20and%20templates\Project%20Equipment%20Inventory%20Tracker.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usdagcc.sharepoint.com/Romania%20Civil%20Society%20Strenghtening/Cost%20Application/Budget%20&amp;%20Notes/MSI/MSI%20Budget.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Part%2009_DAI%20Peru%20AD%20Cost%20Proposal%20-%20Comp%20Range24nov03.lh.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tsclient\S\International\Indonesia\2003\Q4_2003\I3RH\I3RH-121203.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s://usdagcc.sharepoint.com/FILES/RFP/MALIRC/MALI.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orking%20Cost%20v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usdagcc.sharepoint.com/Users/lgasparian/Desktop/Training/Trackers%20and%20templates/Project%20Equipment%20Inventory%20Tracker.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qfilesrv3\project\Users\lgasparian\Desktop\Training\Trackers%20and%20templates\Project%20Equipment%20Inventory%20Tracker.xlsx"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PathMissing" Target="SENADA%20Budget%20BAFO%20II_final%20(unprotected).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usdagcc.sharepoint.com/lgasparian/Desktop/Training/Trackers%20and%20templates/Project%20Equipment%20Inventory%20Tracker.xlsx" TargetMode="External"/></Relationships>
</file>

<file path=xl/externalLinks/_rels/externalLink44.xml.rels><?xml version="1.0" encoding="UTF-8" standalone="yes"?>
<Relationships xmlns="http://schemas.openxmlformats.org/package/2006/relationships"><Relationship Id="rId1" Type="http://schemas.microsoft.com/office/2006/relationships/xlExternalLinkPath/xlPathMissing" Target="Part%2002_Mexico%20AMAP%20Budget%20Final.xls" TargetMode="External"/></Relationships>
</file>

<file path=xl/externalLinks/_rels/externalLink45.xml.rels><?xml version="1.0" encoding="UTF-8" standalone="yes"?>
<Relationships xmlns="http://schemas.openxmlformats.org/package/2006/relationships"><Relationship Id="rId1" Type="http://schemas.microsoft.com/office/2006/relationships/xlExternalLinkPath/xlPathMissing" Target="IRG%20PhP_ECA%20Budget_FINAL.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GROUPS\BP\U%20S%20A%20I%20D\U%20S%20A%20I%20D\USAID09\Africa\Morocco%20-%20Youth%20Education%20Program%20RFA\Submission\Morocco%20Youth%20Budget%20FINAL.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G:\GROUPS\BP\U%20S%20A%20I%20D\U%20S%20A%20I%20D\USAID10\Africa\Mozambique%20-%20Integrated%20Health%20Social%20Marketing\Budget\Mozambique%20Draft%20Budget%20Dec%201%202010.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G:\DOCUME~1\fkarim\LOCALS~1\Temp\XPgrpwise\Kosovo%20KASS%20Budget%206.16-ep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usdagcc.sharepoint.com/Users/Katya/AppData/Local/Microsoft/Windows/Temporary%20Internet%20Files/Content.Outlook/3MW8ZO8X/Peru_Decentralization_Cost_5_9_CM.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usdagcc.sharepoint.com/BUSOPS/CEP/Rates.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Cost,%20RAMP,%20consistent%20with%20contract,%20with%20subs%20change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usdagcc.sharepoint.com/Documents%20and%20Settings/Dewey%20Thomas/Local%20Settings/Temporary%20Internet%20Files/OLK2/SubK%20TM%20budget%20template%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qfilesrv3\project\C%20disk\vahan.CP\Desktop\Acc%20CPI\300_Salary\Salary%20Calculatin\Salary%20FY%20201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SC SUMMARY"/>
      <sheetName val="NCSC DETAIL"/>
      <sheetName val="Schedule A"/>
      <sheetName val="Schedule B"/>
      <sheetName val="IPA"/>
      <sheetName val="SB ESTIMATE"/>
    </sheetNames>
    <sheetDataSet>
      <sheetData sheetId="0"/>
      <sheetData sheetId="1"/>
      <sheetData sheetId="2" refreshError="1"/>
      <sheetData sheetId="3"/>
      <sheetData sheetId="4"/>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Year1"/>
      <sheetName val="Year2"/>
      <sheetName val="RATES"/>
      <sheetName val="Parameters"/>
    </sheetNames>
    <sheetDataSet>
      <sheetData sheetId="0"/>
      <sheetData sheetId="1"/>
      <sheetData sheetId="2"/>
      <sheetData sheetId="3"/>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4"/>
      <sheetName val="Voucher"/>
      <sheetName val="Sheet3"/>
      <sheetName val="Sheet2"/>
      <sheetName val="Sheet1"/>
      <sheetName val="Sheet5"/>
      <sheetName val="Nomenclatura Contable"/>
    </sheetNames>
    <sheetDataSet>
      <sheetData sheetId="0" refreshError="1"/>
      <sheetData sheetId="1"/>
      <sheetData sheetId="2"/>
      <sheetData sheetId="3"/>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3. LOE"/>
      <sheetName val="Links"/>
      <sheetName val="1. CLIN"/>
      <sheetName val="2. Sum-Yr"/>
      <sheetName val="4. Main"/>
      <sheetName val="5. Travel"/>
      <sheetName val="6. Allow"/>
      <sheetName val="7. EVF"/>
      <sheetName val="8. AIRD"/>
      <sheetName val="9. CARE"/>
      <sheetName val="10. IBI"/>
      <sheetName val="RATES"/>
      <sheetName val="Parameters"/>
      <sheetName val="Travel Vouch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peline"/>
      <sheetName val="LOE Tracker"/>
      <sheetName val="Burn Chart"/>
      <sheetName val="INPUTS - Totals by Units"/>
      <sheetName val="INPUTS Year 1"/>
      <sheetName val="INPUTS Year 2"/>
      <sheetName val="INPUTS Year 3"/>
    </sheetNames>
    <sheetDataSet>
      <sheetData sheetId="0"/>
      <sheetData sheetId="1" refreshError="1"/>
      <sheetData sheetId="2" refreshError="1"/>
      <sheetData sheetId="3" refreshError="1"/>
      <sheetData sheetId="4"/>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ly Planner"/>
      <sheetName val="Appointments"/>
      <sheetName val="calcs"/>
      <sheetName val="TS1028023222"/>
      <sheetName val="Legend"/>
    </sheetNames>
    <definedNames>
      <definedName name="StartYear" sheetId="0"/>
    </definedNames>
    <sheetDataSet>
      <sheetData sheetId="0"/>
      <sheetData sheetId="1"/>
      <sheetData sheetId="2"/>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ETAIL"/>
      <sheetName val="BAHODC"/>
      <sheetName val="SUB1"/>
      <sheetName val="SUB2"/>
      <sheetName val="SUB3"/>
      <sheetName val="SUB4"/>
      <sheetName val="SUB5"/>
      <sheetName val="SUB6"/>
      <sheetName val="SUB7"/>
      <sheetName val="SUB8"/>
      <sheetName val="SUB9"/>
      <sheetName val="INDIRECTS"/>
      <sheetName val="RATES"/>
      <sheetName val="read me first"/>
      <sheetName val="DCAA APPROVED INDIRECT RATES"/>
      <sheetName val="Parameter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ssumptions"/>
      <sheetName val="Summary"/>
      <sheetName val="Loaded"/>
      <sheetName val="Overall"/>
      <sheetName val="CORE"/>
      <sheetName val="Liberia"/>
      <sheetName val="Nigeria"/>
      <sheetName val="Jordan"/>
      <sheetName val="Pakistan"/>
      <sheetName val="ENE"/>
      <sheetName val="LAC"/>
      <sheetName val="ANE"/>
      <sheetName val="AFR"/>
      <sheetName val="ENE(b)"/>
      <sheetName val="LAC1"/>
      <sheetName val="LAC2"/>
      <sheetName val="ANE1"/>
      <sheetName val="ANE2"/>
      <sheetName val="ARF1"/>
      <sheetName val="ARF2"/>
      <sheetName val="ENE1"/>
      <sheetName val="ENE2"/>
      <sheetName val="Budget Notes"/>
      <sheetName val="Cost Share"/>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byYear"/>
      <sheetName val="Detailed"/>
      <sheetName val="LOE"/>
      <sheetName val="EVF"/>
      <sheetName val="EVF-OVC"/>
      <sheetName val="TRG"/>
      <sheetName val="Dev Assoc"/>
      <sheetName val="IGH CEIHD"/>
      <sheetName val="Porter Novelli"/>
      <sheetName val="Citizens"/>
      <sheetName val="HealthScope"/>
      <sheetName val="Parameters"/>
      <sheetName val="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ICRA"/>
      <sheetName val="Active Project"/>
      <sheetName val="Summary"/>
      <sheetName val="Cash Receipt by Project"/>
      <sheetName val="Cost Share"/>
      <sheetName val="Cash Adjustment"/>
      <sheetName val="Cash Receipt-Master"/>
      <sheetName val="FY19"/>
      <sheetName val="FY18"/>
      <sheetName val="FY17"/>
      <sheetName val="FY16"/>
      <sheetName val="FY15"/>
      <sheetName val="FY14"/>
      <sheetName val="FY13"/>
      <sheetName val="FY12"/>
      <sheetName val="FY11"/>
      <sheetName val="FY10"/>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
      <sheetName val="GL-Bank"/>
      <sheetName val="PT"/>
      <sheetName val="PT (2)"/>
      <sheetName val="Chart of Acc"/>
      <sheetName val="Tx-Acc"/>
      <sheetName val="Classes"/>
      <sheetName val="Sheet1"/>
      <sheetName val="Sheet3"/>
    </sheetNames>
    <sheetDataSet>
      <sheetData sheetId="0" refreshError="1"/>
      <sheetData sheetId="1" refreshError="1"/>
      <sheetData sheetId="2" refreshError="1"/>
      <sheetData sheetId="3" refreshError="1"/>
      <sheetData sheetId="4" refreshError="1"/>
      <sheetData sheetId="5"/>
      <sheetData sheetId="6"/>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SC SUMMARY"/>
      <sheetName val="NCSC DETAIL"/>
      <sheetName val="Schedule A"/>
      <sheetName val="Schedule B"/>
      <sheetName val="IPA"/>
      <sheetName val="SB ESTIMATE"/>
    </sheetNames>
    <sheetDataSet>
      <sheetData sheetId="0"/>
      <sheetData sheetId="1"/>
      <sheetData sheetId="2" refreshError="1"/>
      <sheetData sheetId="3"/>
      <sheetData sheetId="4"/>
      <sheetData sheetId="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onciliation"/>
      <sheetName val="Payroll August "/>
      <sheetName val="Bank Transfer CBE"/>
      <sheetName val="Income tax"/>
      <sheetName val="Tax rec."/>
      <sheetName val="Inc. tax Rec."/>
      <sheetName val="Pension"/>
      <sheetName val="Pen. rec"/>
      <sheetName val="Pension Rec."/>
      <sheetName val="Abebe Tafa "/>
      <sheetName val="Zenah Aug"/>
      <sheetName val="Severance"/>
      <sheetName val="Rec. work out"/>
      <sheetName val="July back pay"/>
      <sheetName val="Payroll July"/>
      <sheetName val="Backup Formula"/>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Budget"/>
      <sheetName val="Revised Budget - CNFA"/>
      <sheetName val="Sheet1"/>
      <sheetName val="Year 4  Projected Budget"/>
      <sheetName val="Consultancies"/>
      <sheetName val="To do"/>
      <sheetName val="100120-Nigeria-Pipeline"/>
      <sheetName val="Y4 2022 Budget Tracker"/>
      <sheetName val="Y5 2022 Budget Tracker"/>
      <sheetName val="Subs"/>
      <sheetName val="rev summary 5-31 (2)"/>
      <sheetName val="Payroll Jan22"/>
      <sheetName val="Allowances"/>
      <sheetName val="JE Austin"/>
      <sheetName val="rev summary 5-31"/>
      <sheetName val="JAA Projections Y4"/>
      <sheetName val="JAA Projections Y5"/>
      <sheetName val="Connexus"/>
      <sheetName val="FY22 Connexus Budget"/>
      <sheetName val="FY23 Connexus Budget"/>
      <sheetName val="LOE"/>
      <sheetName val="Chart of Accou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010-HA"/>
      <sheetName val="1110-HA"/>
      <sheetName val="Oct10"/>
      <sheetName val="Nov10"/>
      <sheetName val="12-10SH"/>
      <sheetName val="Ani"/>
      <sheetName val="Dec10"/>
      <sheetName val="01-11AKh"/>
      <sheetName val="01-11HM"/>
      <sheetName val="Jan11"/>
      <sheetName val="02-11HM"/>
      <sheetName val="02-11AKh"/>
      <sheetName val="02-11SH"/>
      <sheetName val="Feb11"/>
      <sheetName val="March11"/>
      <sheetName val="0411AA"/>
      <sheetName val="0411NH"/>
      <sheetName val="0411AD"/>
      <sheetName val="Apr11"/>
      <sheetName val="May-11"/>
      <sheetName val="0611VM"/>
      <sheetName val="0611NA"/>
      <sheetName val="June-11"/>
      <sheetName val="0711PY"/>
      <sheetName val="0711AM"/>
      <sheetName val="0711AD"/>
      <sheetName val="0711MS"/>
      <sheetName val="0711AsM"/>
      <sheetName val="0711MB"/>
      <sheetName val="0711GV"/>
      <sheetName val="0711HS"/>
      <sheetName val="0711AV"/>
      <sheetName val="0711AKh"/>
      <sheetName val="0711LA"/>
      <sheetName val="July-11"/>
      <sheetName val="0811AV"/>
      <sheetName val="0811AKh"/>
      <sheetName val="0811LA"/>
      <sheetName val="0811MB"/>
      <sheetName val="0811AA"/>
      <sheetName val="0811KnH"/>
      <sheetName val="0811NH"/>
      <sheetName val="0811PY"/>
      <sheetName val="0811KH"/>
      <sheetName val="0811AS"/>
      <sheetName val="0811MS"/>
      <sheetName val="0811RH"/>
      <sheetName val="0811AD"/>
      <sheetName val="0811TD"/>
      <sheetName val="0811SA"/>
      <sheetName val="August-11"/>
      <sheetName val="0911AA"/>
      <sheetName val="0911SA"/>
      <sheetName val="0911GP"/>
      <sheetName val="0911HS"/>
      <sheetName val="0911HM"/>
      <sheetName val="September-11"/>
      <sheetName val="1011AsM"/>
      <sheetName val="1011SH"/>
      <sheetName val="1011TD"/>
      <sheetName val="1011MB"/>
      <sheetName val="October-11"/>
      <sheetName val="1111NH 1"/>
      <sheetName val="1111KT"/>
      <sheetName val="1111NH 2"/>
      <sheetName val="November-11"/>
      <sheetName val="December-11"/>
      <sheetName val="1211LG"/>
      <sheetName val="1211AS"/>
      <sheetName val="January-12"/>
      <sheetName val="0112RM"/>
      <sheetName val="February-12"/>
      <sheetName val="March-12"/>
      <sheetName val="Increase &amp; Bonus 2011"/>
      <sheetName val="HSBC Salary PO instraction"/>
      <sheetName val="0312VA"/>
      <sheetName val="April-12"/>
      <sheetName val="0412AD"/>
      <sheetName val="0412KH"/>
      <sheetName val="0412AV"/>
      <sheetName val="0412AM"/>
      <sheetName val="0412TD"/>
      <sheetName val="May-12"/>
      <sheetName val="0512HS"/>
      <sheetName val="0512PY"/>
      <sheetName val="484CR"/>
      <sheetName val="816Cr"/>
      <sheetName val="1000Cr"/>
      <sheetName val="PO 484CR"/>
      <sheetName val="PO 816CR"/>
      <sheetName val="PO 1000CR"/>
      <sheetName val="Data-in process"/>
      <sheetName val="Sheet1"/>
      <sheetName val="Sheet1 (2)"/>
      <sheetName val="Sheet1 (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refreshError="1"/>
      <sheetData sheetId="74" refreshError="1"/>
      <sheetData sheetId="75" refreshError="1"/>
      <sheetData sheetId="76" refreshError="1"/>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refreshError="1"/>
      <sheetData sheetId="93" refreshError="1"/>
      <sheetData sheetId="94" refreshError="1"/>
      <sheetData sheetId="9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E"/>
      <sheetName val="Budget"/>
      <sheetName val="formulas"/>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New Format Budget Y1-3"/>
      <sheetName val="Budget Summary  "/>
      <sheetName val=" Budget Y1  "/>
      <sheetName val="Budget Y2"/>
      <sheetName val="Budget Y3"/>
      <sheetName val="Drp Down Menu lists "/>
      <sheetName val="HK Budget"/>
      <sheetName val="Pricing Table"/>
      <sheetName val="LOE"/>
      <sheetName val="Activity - Detailed Budget"/>
      <sheetName val="Sheet1"/>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ETAIL Burkina Faso"/>
      <sheetName val="DETAIL Niger"/>
      <sheetName val="Travel Table"/>
      <sheetName val="Training"/>
      <sheetName val="NXP"/>
    </sheetNames>
    <sheetDataSet>
      <sheetData sheetId="0" refreshError="1"/>
      <sheetData sheetId="1"/>
      <sheetData sheetId="2"/>
      <sheetData sheetId="3" refreshError="1"/>
      <sheetData sheetId="4"/>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ong-term project staff"/>
      <sheetName val="Short Term Technical Assistance"/>
      <sheetName val="Travel"/>
      <sheetName val="Other Direct Costs"/>
      <sheetName val="Allowances"/>
      <sheetName val="EDP"/>
      <sheetName val="formulas"/>
      <sheetName val="Long-term_project_staff"/>
      <sheetName val="Short_Term_Technical_Assistance"/>
      <sheetName val="Other_Direct_Costs"/>
      <sheetName val="Long-term_project_staff1"/>
      <sheetName val="Short_Term_Technical_Assistanc1"/>
      <sheetName val="Other_Direct_Cost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Review"/>
      <sheetName val="MOBIS Schedule-Salary Analysis"/>
      <sheetName val="Summary by Year"/>
      <sheetName val="Summary by CLIN"/>
      <sheetName val="Staffing List"/>
      <sheetName val="Profitability"/>
      <sheetName val="Schedule Items-Labor"/>
      <sheetName val="Summary-Non-Labor"/>
      <sheetName val="Schedule Items-Other"/>
      <sheetName val="Non-Sch ODCs"/>
      <sheetName val="Procurement"/>
      <sheetName val="Local Travel "/>
      <sheetName val="Project Activity ODCs"/>
      <sheetName val="CLIN Ref"/>
      <sheetName val="DAI CLIN 1"/>
      <sheetName val="DAI CLIN 2"/>
      <sheetName val="DAI CLIN 3"/>
      <sheetName val="DAI CLIN 4"/>
      <sheetName val="Assumptions"/>
      <sheetName val="MOBIS Labor Categories"/>
      <sheetName val="MOBIS Schedule"/>
      <sheetName val="MOBIS Sch Expat"/>
      <sheetName val="MOBIS Schedule CCN "/>
      <sheetName val="Reference"/>
      <sheetName val="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etail-1"/>
      <sheetName val="IFLT Budget"/>
      <sheetName val="CCC Budget"/>
      <sheetName val="Institute Justification"/>
      <sheetName val="Travel"/>
      <sheetName val="Workshops"/>
      <sheetName val="SF424"/>
      <sheetName val="SF424A1"/>
      <sheetName val="SF424A2"/>
      <sheetName val="Links"/>
    </sheetNames>
    <sheetDataSet>
      <sheetData sheetId="0"/>
      <sheetData sheetId="1"/>
      <sheetData sheetId="2" refreshError="1"/>
      <sheetData sheetId="3" refreshError="1"/>
      <sheetData sheetId="4" refreshError="1"/>
      <sheetData sheetId="5" refreshError="1"/>
      <sheetData sheetId="6" refreshError="1"/>
      <sheetData sheetId="7"/>
      <sheetData sheetId="8"/>
      <sheetData sheetId="9"/>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Review"/>
      <sheetName val="Profitability"/>
      <sheetName val="Summary"/>
      <sheetName val="DAI Budget "/>
      <sheetName val="DevTech"/>
      <sheetName val="The M Group "/>
      <sheetName val="Office"/>
      <sheetName val="US FBR"/>
      <sheetName val="Assumptions"/>
      <sheetName val="Schedule Items-Labor"/>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Notes1"/>
      <sheetName val="Budget Notes2"/>
      <sheetName val="Budget Summary-SAVE"/>
      <sheetName val="Detailed Budget-SAVE"/>
      <sheetName val="Fringes-SAVE"/>
      <sheetName val="Equipment, Materials &amp; Suppls"/>
      <sheetName val="Component 1- COMMUNITY"/>
      <sheetName val="Component 2- HEALTH SYSTEM"/>
      <sheetName val="Component 3- LGU"/>
    </sheetNames>
    <sheetDataSet>
      <sheetData sheetId="0"/>
      <sheetData sheetId="1"/>
      <sheetData sheetId="2"/>
      <sheetData sheetId="3"/>
      <sheetData sheetId="4"/>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AMAP-MF"/>
      <sheetName val="DAI Budget "/>
    </sheetNames>
    <sheetDataSet>
      <sheetData sheetId="0"/>
      <sheetData sheetId="1" refreshError="1"/>
      <sheetData sheetId="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AP-MF"/>
      <sheetName val="IT Specs"/>
      <sheetName val="Office Gear"/>
      <sheetName val="Assumptions"/>
      <sheetName val="Summary"/>
    </sheetNames>
    <sheetDataSet>
      <sheetData sheetId="0"/>
      <sheetData sheetId="1" refreshError="1"/>
      <sheetData sheetId="2" refreshError="1"/>
      <sheetData sheetId="3" refreshError="1"/>
      <sheetData sheetId="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ervice Revenue"/>
      <sheetName val="Profitability"/>
      <sheetName val="A. US Expat"/>
      <sheetName val="B. Local Hire and TCNs"/>
      <sheetName val="Travel"/>
      <sheetName val="Local Travel"/>
      <sheetName val="Allowances"/>
      <sheetName val="Admin  &amp; Support"/>
      <sheetName val="Computer Equipment"/>
      <sheetName val="Office"/>
      <sheetName val="ACCION"/>
      <sheetName val="OSU"/>
      <sheetName val="CEAL"/>
      <sheetName val="ICC"/>
      <sheetName val="IMCC"/>
      <sheetName val="Quisqueya"/>
      <sheetName val="MF Look-up Table"/>
      <sheetName val="Assumptions"/>
      <sheetName val="AMAP-M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arameters"/>
      <sheetName val="Back of Envelope"/>
      <sheetName val="1A. USAID Summary"/>
      <sheetName val="1B. Summary"/>
      <sheetName val="2. LOE"/>
      <sheetName val="3. Main Detailed"/>
      <sheetName val="4. Travel"/>
      <sheetName val="5. Allowances"/>
      <sheetName val="6. EVF"/>
      <sheetName val="7. CRS"/>
      <sheetName val="Subplan Goal Estimator"/>
      <sheetName val="Profit Analysis"/>
      <sheetName val="Unallowable Costs"/>
      <sheetName val="Back_of_Envelope"/>
      <sheetName val="1A__USAID_Summary"/>
      <sheetName val="1B__Summary"/>
      <sheetName val="2__LOE"/>
      <sheetName val="3__Main_Detailed"/>
      <sheetName val="4__Travel"/>
      <sheetName val="5__Allowances"/>
      <sheetName val="6__EVF"/>
      <sheetName val="7__CRS"/>
      <sheetName val="Subplan_Goal_Estimator"/>
      <sheetName val="Profit_Analysis"/>
      <sheetName val="Unallowable_Costs"/>
      <sheetName val="Back_of_Envelope1"/>
      <sheetName val="1A__USAID_Summary1"/>
      <sheetName val="1B__Summary1"/>
      <sheetName val="2__LOE1"/>
      <sheetName val="3__Main_Detailed1"/>
      <sheetName val="4__Travel1"/>
      <sheetName val="5__Allowances1"/>
      <sheetName val="6__EVF1"/>
      <sheetName val="7__CRS1"/>
      <sheetName val="Subplan_Goal_Estimator1"/>
      <sheetName val="Profit_Analysis1"/>
      <sheetName val="Unallowable_Costs1"/>
      <sheetName val="Back_of_Envelope2"/>
      <sheetName val="1A__USAID_Summary2"/>
      <sheetName val="1B__Summary2"/>
      <sheetName val="2__LOE2"/>
      <sheetName val="3__Main_Detailed2"/>
      <sheetName val="4__Travel2"/>
      <sheetName val="5__Allowances2"/>
      <sheetName val="6__EVF2"/>
      <sheetName val="7__CRS2"/>
      <sheetName val="Subplan_Goal_Estimator2"/>
      <sheetName val="Profit_Analysis2"/>
      <sheetName val="Unallowable_Cost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ournal Entry"/>
      <sheetName val="mapping"/>
      <sheetName val="Categories"/>
      <sheetName val="TRANSACTION I3R Mar 2004"/>
    </sheetNames>
    <sheetDataSet>
      <sheetData sheetId="0" refreshError="1"/>
      <sheetData sheetId="1" refreshError="1"/>
      <sheetData sheetId="2" refreshError="1"/>
      <sheetData sheetId="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Budget"/>
      <sheetName val="Info"/>
      <sheetName val="Summary_Budget"/>
    </sheetNames>
    <sheetDataSet>
      <sheetData sheetId="0"/>
      <sheetData sheetId="1"/>
      <sheetData sheetId="2"/>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Comp"/>
      <sheetName val="Summary by Year"/>
      <sheetName val="Summary by CLIN"/>
      <sheetName val="Summary Fee"/>
      <sheetName val="CLIN 1 Fee"/>
      <sheetName val="CLIN 2 Fee "/>
      <sheetName val="CLIN 3 Fee"/>
      <sheetName val="CLIN 4 Fee"/>
      <sheetName val="CLIN 5 Fee "/>
      <sheetName val="LABOR SUMMARY by CLIN"/>
      <sheetName val="Prof Labor by Year"/>
      <sheetName val="CCN Rates"/>
      <sheetName val="Prof Labor by CLIN"/>
      <sheetName val="Service &amp; Support Staff by Year"/>
      <sheetName val="Service &amp; Support by CLIN "/>
      <sheetName val="Fringe-US Expats by Year"/>
      <sheetName val="Fringe-US Expats by CLIN"/>
      <sheetName val="Social Charges-CCN by Year"/>
      <sheetName val="Social Charges-CCNs by CLIN"/>
      <sheetName val="Social Charges-S&amp;S by Year"/>
      <sheetName val="Social Charges-S&amp;S by CLIN"/>
      <sheetName val="Overhead-Prof Labor by Year"/>
      <sheetName val="Overhead-Prof Labor by CLIN"/>
      <sheetName val="Local Labor by Year"/>
      <sheetName val="Local Labor by CLIN"/>
      <sheetName val="LOCAL OH&amp;Soc. Costs"/>
      <sheetName val="Post Diff by Year"/>
      <sheetName val="Post Diff by CLIN"/>
      <sheetName val="Post Allow by Year"/>
      <sheetName val="Post Allow by CLIN"/>
      <sheetName val="Danger Pay by Year"/>
      <sheetName val="Danger Pay by CLIN"/>
      <sheetName val=" DBA-FGL by Year"/>
      <sheetName val=" DBA-FGL by CLIN"/>
      <sheetName val="US Allow by Year"/>
      <sheetName val="US Allow by CLIN"/>
      <sheetName val=" Travel-Start-up"/>
      <sheetName val="Local Travel by Year"/>
      <sheetName val=" Int'l Travel by Year"/>
      <sheetName val="Travel by CLIN"/>
      <sheetName val=" Program Support Costs"/>
      <sheetName val="Program Support Detail"/>
      <sheetName val="Computer Equipment"/>
      <sheetName val="Office Gear"/>
      <sheetName val="G&amp; C by Year"/>
      <sheetName val="G&amp;C by CLIN"/>
      <sheetName val="G&amp;C Detail"/>
      <sheetName val="Annex B Mtg-Wsho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TRIAL"/>
      <sheetName val="02CASH BANK"/>
      <sheetName val="03PAYABLE"/>
      <sheetName val="04EXPEND"/>
      <sheetName val="05TRANS"/>
    </sheetNames>
    <sheetDataSet>
      <sheetData sheetId="0"/>
      <sheetData sheetId="1"/>
      <sheetData sheetId="2"/>
      <sheetData sheetId="3"/>
      <sheetData sheetId="4"/>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Values"/>
      <sheetName val="Formula_Values"/>
      <sheetName val="formulas"/>
      <sheetName val="Info"/>
    </sheetNames>
    <sheetDataSet>
      <sheetData sheetId="0" refreshError="1"/>
      <sheetData sheetId="1" refreshError="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Detailed"/>
      <sheetName val="JHPIEGO"/>
      <sheetName val="HKI"/>
      <sheetName val="TRG"/>
      <sheetName val="Georgetown"/>
      <sheetName val="The Mitchell Group"/>
      <sheetName val="Pop Council"/>
      <sheetName val="Prospect International"/>
      <sheetName val="EVF"/>
      <sheetName val="Training"/>
      <sheetName val="LOE"/>
      <sheetName val="Parameters"/>
      <sheetName val="Chart of Ac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ob Cost"/>
      <sheetName val="Michael T."/>
      <sheetName val="COMPENSATION"/>
      <sheetName val="DAI Summary (CPFF)"/>
      <sheetName val="Salaries (CPFF)"/>
      <sheetName val="Fringe"/>
      <sheetName val="Overhead"/>
      <sheetName val="Gross Margin"/>
      <sheetName val="Profit Sum"/>
      <sheetName val="Labor Profit"/>
      <sheetName val="LOE Totals"/>
      <sheetName val="Sum By Yr"/>
      <sheetName val="Sum By Component"/>
      <sheetName val="Budget Comp 1"/>
      <sheetName val="Budget Comp 2 "/>
      <sheetName val="Budget Comp 3"/>
      <sheetName val="Budget Comp 4"/>
      <sheetName val="Budget Comp 5"/>
      <sheetName val="Est. Labor LOE by Comp."/>
      <sheetName val="ODCs"/>
      <sheetName val="Travel"/>
      <sheetName val="Allowances"/>
      <sheetName val="Training"/>
      <sheetName val="Equipment"/>
      <sheetName val="Severence Pay"/>
      <sheetName val="OTF Sum"/>
      <sheetName val="WRI Sum"/>
      <sheetName val="changes"/>
      <sheetName val="Changes2"/>
      <sheetName val="Assumptions"/>
      <sheetName val="Labor By Comp"/>
      <sheetName val="MOBIS Days"/>
      <sheetName val="Salaries"/>
      <sheetName val="TQSA Calc"/>
      <sheetName val="HH Exp Calc"/>
      <sheetName val="OTF Budget"/>
      <sheetName val="WRI Budget"/>
      <sheetName val="MOBIS Schedule"/>
      <sheetName val="Subcontracts"/>
      <sheetName val="IRM (old)"/>
      <sheetName val="IRM (dai)"/>
      <sheetName val="PACT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Codes"/>
    </sheetNames>
    <sheetDataSet>
      <sheetData sheetId="0"/>
      <sheetData sheetId="1"/>
      <sheetData sheetId="2"/>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 US Expat"/>
      <sheetName val="B. Local Hire and TCNs"/>
      <sheetName val="Travel"/>
      <sheetName val="Local Travel"/>
      <sheetName val="Allowances"/>
      <sheetName val="Admin  &amp; Support"/>
      <sheetName val="Computer Equipment"/>
      <sheetName val="Office"/>
      <sheetName val="ACCION"/>
      <sheetName val="OSU"/>
      <sheetName val="CEAL"/>
      <sheetName val="ICC"/>
      <sheetName val="IMCC"/>
      <sheetName val="Quisqueya"/>
      <sheetName val="MF Look-up Table"/>
      <sheetName val="Assumptions"/>
      <sheetName val=" Program Support Cos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SF 1411"/>
      <sheetName val="Budget Summary by Cost Element"/>
      <sheetName val="LTTA and STTA Summary"/>
      <sheetName val="Summary Staffing Matrix"/>
      <sheetName val="5-Year Detailed Budget Estimate"/>
      <sheetName val="Rate Approval Request"/>
      <sheetName val="CCN Social Cost Estimate"/>
      <sheetName val="Travel Fares Analysis"/>
      <sheetName val="IRG Inflation &amp; Merit Factors"/>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F424"/>
      <sheetName val="SF424-A"/>
      <sheetName val="SUMMARY"/>
      <sheetName val="DETAIL"/>
    </sheetNames>
    <sheetDataSet>
      <sheetData sheetId="0"/>
      <sheetData sheetId="1"/>
      <sheetData sheetId="2"/>
      <sheetData sheetId="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F424A"/>
      <sheetName val="SF424"/>
      <sheetName val="SUMMARY"/>
      <sheetName val="DETAIL"/>
      <sheetName val="STTA LOE"/>
      <sheetName val="STTA_LOE"/>
      <sheetName val="STTA_LOE1"/>
    </sheetNames>
    <sheetDataSet>
      <sheetData sheetId="0"/>
      <sheetData sheetId="1"/>
      <sheetData sheetId="2"/>
      <sheetData sheetId="3"/>
      <sheetData sheetId="4"/>
      <sheetData sheetId="5"/>
      <sheetData sheetId="6"/>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ED SUMMARY BUDGET"/>
      <sheetName val="AED DETAILED BUDGET"/>
      <sheetName val="AED EQUIPMENT SCHEDULE"/>
      <sheetName val="KEC"/>
      <sheetName val="AED_SUMMARY_BUDGET"/>
      <sheetName val="AED_DETAILED_BUDGET"/>
      <sheetName val="AED_EQUIPMENT_SCHEDULE"/>
      <sheetName val="AED_SUMMARY_BUDGET1"/>
      <sheetName val="AED_DETAILED_BUDGET1"/>
      <sheetName val="AED_EQUIPMENT_SCHEDULE1"/>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1a. USAID Summary Budget"/>
      <sheetName val="1b. USAID Detail Budget"/>
      <sheetName val="1c. Summary"/>
      <sheetName val="1d. Summary by CLIN"/>
      <sheetName val="2a. LOE"/>
      <sheetName val="CLIN factor"/>
      <sheetName val="2b. LOE by CLIN"/>
      <sheetName val="3a. Main Detailed"/>
      <sheetName val="3b. CLIN 1 Detailed"/>
      <sheetName val="3c. CLIN 2 Detailed"/>
      <sheetName val="3d. CLIN 3 Detailed"/>
      <sheetName val="4. Travel"/>
      <sheetName val="5. Allowances"/>
      <sheetName val="6. EVF"/>
      <sheetName val="7. Training"/>
      <sheetName val="Annex A. Quals for LT Positions"/>
      <sheetName val="Annex B. STTA Scale"/>
      <sheetName val="Annex C. Fee Percent Breakdown"/>
      <sheetName val="Annex D. Fee Breakdown"/>
      <sheetName val="1a__USAID_Summary_Budget"/>
      <sheetName val="1b__USAID_Detail_Budget"/>
      <sheetName val="1c__Summary"/>
      <sheetName val="1d__Summary_by_CLIN"/>
      <sheetName val="2a__LOE"/>
      <sheetName val="CLIN_factor"/>
      <sheetName val="2b__LOE_by_CLIN"/>
      <sheetName val="3a__Main_Detailed"/>
      <sheetName val="3b__CLIN_1_Detailed"/>
      <sheetName val="3c__CLIN_2_Detailed"/>
      <sheetName val="3d__CLIN_3_Detailed"/>
      <sheetName val="4__Travel"/>
      <sheetName val="5__Allowances"/>
      <sheetName val="6__EVF"/>
      <sheetName val="7__Training"/>
      <sheetName val="Annex_A__Quals_for_LT_Positions"/>
      <sheetName val="Annex_B__STTA_Scale"/>
      <sheetName val="Annex_C__Fee_Percent_Breakdown"/>
      <sheetName val="Annex_D__Fee_Breakdown"/>
      <sheetName val="1a__USAID_Summary_Budget1"/>
      <sheetName val="1b__USAID_Detail_Budget1"/>
      <sheetName val="1c__Summary1"/>
      <sheetName val="1d__Summary_by_CLIN1"/>
      <sheetName val="2a__LOE1"/>
      <sheetName val="CLIN_factor1"/>
      <sheetName val="2b__LOE_by_CLIN1"/>
      <sheetName val="3a__Main_Detailed1"/>
      <sheetName val="3b__CLIN_1_Detailed1"/>
      <sheetName val="3c__CLIN_2_Detailed1"/>
      <sheetName val="3d__CLIN_3_Detailed1"/>
      <sheetName val="4__Travel1"/>
      <sheetName val="5__Allowances1"/>
      <sheetName val="6__EVF1"/>
      <sheetName val="7__Training1"/>
      <sheetName val="Annex_A__Quals_for_LT_Position1"/>
      <sheetName val="Annex_B__STTA_Scale1"/>
      <sheetName val="Annex_C__Fee_Percent_Breakdown1"/>
      <sheetName val="Annex_D__Fee_Breakdown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s"/>
      <sheetName val="Chart2"/>
      <sheetName val="Bill Rates"/>
      <sheetName val="#REF"/>
      <sheetName val="Actuals"/>
      <sheetName val="Profit"/>
      <sheetName val="Task 000"/>
      <sheetName val="Forecast"/>
      <sheetName val="001"/>
      <sheetName val="1618000 Roll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Summary"/>
      <sheetName val="Summary by CLIN"/>
      <sheetName val="LOE CLIN 1"/>
      <sheetName val="LOE Total"/>
      <sheetName val="Chemonics"/>
      <sheetName val="CLIN 1"/>
      <sheetName val="CLIN 2"/>
      <sheetName val="CLIN 3"/>
      <sheetName val="CLIN 4"/>
      <sheetName val="Shorebank CLIN 1"/>
      <sheetName val="IFDC CLIN 1"/>
      <sheetName val="Profitability"/>
    </sheetNames>
    <sheetDataSet>
      <sheetData sheetId="0" refreshError="1"/>
      <sheetData sheetId="1" refreshError="1"/>
      <sheetData sheetId="2" refreshError="1"/>
      <sheetData sheetId="3"/>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Wide Fringe Benefit Calc"/>
      <sheetName val="Fringe Benefit Calc"/>
      <sheetName val="OH calc"/>
      <sheetName val="Labor Calc"/>
      <sheetName val="Notes"/>
      <sheetName val="sample fringe calc"/>
      <sheetName val="sample OH calc"/>
      <sheetName val="sample labor calc"/>
    </sheetNames>
    <sheetDataSet>
      <sheetData sheetId="0"/>
      <sheetData sheetId="1"/>
      <sheetData sheetId="2"/>
      <sheetData sheetId="3"/>
      <sheetData sheetId="4"/>
      <sheetData sheetId="5"/>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11NH 1"/>
      <sheetName val="1111KT"/>
      <sheetName val="1111NH 2"/>
      <sheetName val="November-11"/>
      <sheetName val="December-11"/>
      <sheetName val="1211LG"/>
      <sheetName val="1211AS"/>
      <sheetName val="Increase &amp; Bonus 2011"/>
      <sheetName val="January-12"/>
      <sheetName val="0112RM"/>
      <sheetName val="February-12"/>
      <sheetName val="March-12"/>
      <sheetName val="HSBC Salary PO instraction"/>
      <sheetName val="0312VA"/>
      <sheetName val="April-12"/>
      <sheetName val="0412AD"/>
      <sheetName val="0412KH"/>
      <sheetName val="0412AV"/>
      <sheetName val="0412AM"/>
      <sheetName val="0412TD"/>
      <sheetName val="May-12"/>
      <sheetName val="0512HS"/>
      <sheetName val="0512PY"/>
      <sheetName val="0512TM"/>
      <sheetName val="June-12"/>
      <sheetName val="0612MT"/>
      <sheetName val="0612VD"/>
      <sheetName val="0612AA"/>
      <sheetName val="0612MS"/>
      <sheetName val="July-12"/>
      <sheetName val="0712NH"/>
      <sheetName val="0712SS"/>
      <sheetName val="0712TM"/>
      <sheetName val="0712GM"/>
      <sheetName val="0712VA"/>
      <sheetName val="0712PY"/>
      <sheetName val="0712AM"/>
      <sheetName val="0712AP"/>
      <sheetName val="0712KH"/>
      <sheetName val="0712AA"/>
      <sheetName val="0712AD"/>
      <sheetName val="0712VD"/>
      <sheetName val="0712AS"/>
      <sheetName val="Aug-12"/>
      <sheetName val="Guards recalculation Aug-12"/>
      <sheetName val="Armen A. recalculation Aug-12"/>
      <sheetName val="0812AD"/>
      <sheetName val="0812AS"/>
      <sheetName val="0812AM"/>
      <sheetName val="0812MH"/>
      <sheetName val="0812LH"/>
      <sheetName val="0812MS"/>
      <sheetName val="0812LA"/>
      <sheetName val="0812TD"/>
      <sheetName val="0812GV"/>
      <sheetName val="0812AK"/>
      <sheetName val="0812KT"/>
      <sheetName val="0812MT"/>
      <sheetName val="Sep-12"/>
      <sheetName val="0912MH"/>
      <sheetName val="0912KH"/>
      <sheetName val="0912KH (2)"/>
      <sheetName val="0912TM"/>
      <sheetName val="Ani Melikyan 1003 Project"/>
      <sheetName val="0912GP"/>
      <sheetName val="0912VD"/>
      <sheetName val="0912SS"/>
      <sheetName val="Oct-12"/>
      <sheetName val="1012AM"/>
      <sheetName val="Nov-12"/>
      <sheetName val="Salary recalculation for KH"/>
      <sheetName val="1112LA"/>
      <sheetName val="1112NH"/>
      <sheetName val="1112RH"/>
      <sheetName val="Dec-12"/>
      <sheetName val="13-th salary for 2012"/>
      <sheetName val="Jan-13"/>
      <sheetName val="Salary recalculation for KH &amp;AA"/>
      <sheetName val="0113LG"/>
      <sheetName val="0113MT"/>
      <sheetName val="0113AM"/>
      <sheetName val="Feb-13"/>
      <sheetName val="March-13"/>
      <sheetName val="0313AM"/>
      <sheetName val="Sheet2"/>
      <sheetName val="484CR"/>
      <sheetName val="1033Cr"/>
      <sheetName val="PO 484CR"/>
      <sheetName val="PO 1033CR"/>
      <sheetName val="Sheet1"/>
      <sheetName val="Sheet1 (2)"/>
      <sheetName val="Sheet1 (3)"/>
      <sheetName val="Rounding"/>
      <sheetName val="Data-in process"/>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64D4F-F2FB-4F3E-8C36-9980E981AD42}">
  <sheetPr>
    <pageSetUpPr fitToPage="1"/>
  </sheetPr>
  <dimension ref="A1:G85"/>
  <sheetViews>
    <sheetView showOutlineSymbols="0" showWhiteSpace="0" topLeftCell="A14" workbookViewId="0">
      <selection activeCell="A27" sqref="A27:F27"/>
    </sheetView>
  </sheetViews>
  <sheetFormatPr defaultColWidth="14.85546875" defaultRowHeight="15" x14ac:dyDescent="0.25"/>
  <cols>
    <col min="1" max="1" width="43.5703125" style="13" customWidth="1"/>
    <col min="2" max="2" width="18.5703125" style="13" customWidth="1"/>
    <col min="3" max="3" width="14.85546875" style="13"/>
    <col min="4" max="4" width="14" style="19" customWidth="1"/>
    <col min="5" max="5" width="14.85546875" style="13"/>
    <col min="6" max="6" width="18.5703125" style="13" customWidth="1"/>
    <col min="7" max="16384" width="14.85546875" style="13"/>
  </cols>
  <sheetData>
    <row r="1" spans="1:6" ht="20.25" x14ac:dyDescent="0.3">
      <c r="A1" s="299" t="s">
        <v>0</v>
      </c>
      <c r="B1" s="299"/>
      <c r="C1" s="299"/>
      <c r="D1" s="299"/>
      <c r="E1" s="299"/>
      <c r="F1" s="299"/>
    </row>
    <row r="2" spans="1:6" ht="18.75" x14ac:dyDescent="0.3">
      <c r="A2" s="300" t="s">
        <v>1</v>
      </c>
      <c r="B2" s="300"/>
      <c r="C2" s="300"/>
      <c r="D2" s="300"/>
      <c r="E2" s="300"/>
      <c r="F2" s="300"/>
    </row>
    <row r="4" spans="1:6" x14ac:dyDescent="0.25">
      <c r="A4" s="3" t="s">
        <v>2</v>
      </c>
      <c r="B4" s="13" t="s">
        <v>3</v>
      </c>
    </row>
    <row r="5" spans="1:6" x14ac:dyDescent="0.25">
      <c r="A5" s="3" t="s">
        <v>4</v>
      </c>
      <c r="B5" s="1"/>
    </row>
    <row r="6" spans="1:6" x14ac:dyDescent="0.25">
      <c r="A6" s="3" t="s">
        <v>5</v>
      </c>
    </row>
    <row r="7" spans="1:6" x14ac:dyDescent="0.25">
      <c r="A7" s="3" t="s">
        <v>6</v>
      </c>
      <c r="B7" s="1">
        <v>2025</v>
      </c>
    </row>
    <row r="8" spans="1:6" x14ac:dyDescent="0.25">
      <c r="A8" s="3" t="s">
        <v>7</v>
      </c>
      <c r="B8" s="1" t="s">
        <v>8</v>
      </c>
    </row>
    <row r="10" spans="1:6" ht="18.75" x14ac:dyDescent="0.3">
      <c r="A10" s="301" t="s">
        <v>9</v>
      </c>
      <c r="B10" s="301"/>
      <c r="C10" s="301"/>
      <c r="D10" s="301"/>
      <c r="E10" s="301"/>
      <c r="F10" s="301"/>
    </row>
    <row r="11" spans="1:6" ht="61.5" customHeight="1" x14ac:dyDescent="0.25">
      <c r="A11" s="6" t="s">
        <v>10</v>
      </c>
      <c r="B11" s="6" t="s">
        <v>11</v>
      </c>
      <c r="C11" s="6" t="s">
        <v>12</v>
      </c>
      <c r="D11" s="7" t="s">
        <v>13</v>
      </c>
      <c r="E11" s="7" t="s">
        <v>14</v>
      </c>
      <c r="F11" s="6" t="s">
        <v>15</v>
      </c>
    </row>
    <row r="12" spans="1:6" ht="15" customHeight="1" x14ac:dyDescent="0.25">
      <c r="A12" s="20" t="s">
        <v>16</v>
      </c>
      <c r="B12" s="21">
        <v>2025</v>
      </c>
      <c r="C12" s="22">
        <v>0</v>
      </c>
      <c r="D12" s="23">
        <v>0</v>
      </c>
      <c r="E12" s="23">
        <v>0</v>
      </c>
      <c r="F12" s="22">
        <f>SUM(C12:E12)</f>
        <v>0</v>
      </c>
    </row>
    <row r="13" spans="1:6" x14ac:dyDescent="0.25">
      <c r="A13" s="24"/>
      <c r="B13" s="24"/>
      <c r="C13" s="24"/>
      <c r="D13" s="25">
        <v>1</v>
      </c>
      <c r="E13" s="24"/>
      <c r="F13" s="26"/>
    </row>
    <row r="14" spans="1:6" ht="18.75" x14ac:dyDescent="0.3">
      <c r="A14" s="301" t="s">
        <v>17</v>
      </c>
      <c r="B14" s="301"/>
      <c r="C14" s="301"/>
      <c r="D14" s="301"/>
      <c r="E14" s="301"/>
      <c r="F14" s="301"/>
    </row>
    <row r="15" spans="1:6" ht="48" customHeight="1" x14ac:dyDescent="0.25">
      <c r="A15" s="4" t="s">
        <v>18</v>
      </c>
      <c r="B15" s="4" t="s">
        <v>19</v>
      </c>
      <c r="C15" s="4" t="s">
        <v>20</v>
      </c>
      <c r="D15" s="5" t="s">
        <v>21</v>
      </c>
      <c r="E15" s="4" t="s">
        <v>22</v>
      </c>
      <c r="F15" s="4" t="s">
        <v>23</v>
      </c>
    </row>
    <row r="16" spans="1:6" ht="14.45" customHeight="1" x14ac:dyDescent="0.25">
      <c r="A16" s="302" t="s">
        <v>24</v>
      </c>
      <c r="B16" s="297"/>
      <c r="C16" s="297"/>
      <c r="D16" s="297"/>
      <c r="E16" s="297"/>
      <c r="F16" s="303"/>
    </row>
    <row r="17" spans="1:7" x14ac:dyDescent="0.25">
      <c r="A17" s="12" t="s">
        <v>25</v>
      </c>
      <c r="B17" s="27">
        <v>0</v>
      </c>
      <c r="C17" s="27">
        <v>0</v>
      </c>
      <c r="D17" s="28">
        <v>0</v>
      </c>
      <c r="E17" s="27">
        <f t="shared" ref="E17:E24" si="0">B17+C17</f>
        <v>0</v>
      </c>
      <c r="F17" s="27">
        <f>B17+C17+D17</f>
        <v>0</v>
      </c>
    </row>
    <row r="18" spans="1:7" x14ac:dyDescent="0.25">
      <c r="A18" s="14" t="s">
        <v>26</v>
      </c>
      <c r="B18" s="27">
        <v>0</v>
      </c>
      <c r="C18" s="27">
        <v>0</v>
      </c>
      <c r="D18" s="28">
        <v>0</v>
      </c>
      <c r="E18" s="27">
        <f t="shared" si="0"/>
        <v>0</v>
      </c>
      <c r="F18" s="27">
        <f t="shared" ref="F18:F24" si="1">B18+C18+D18</f>
        <v>0</v>
      </c>
    </row>
    <row r="19" spans="1:7" x14ac:dyDescent="0.25">
      <c r="A19" s="14" t="s">
        <v>27</v>
      </c>
      <c r="B19" s="27">
        <v>0</v>
      </c>
      <c r="C19" s="27">
        <v>0</v>
      </c>
      <c r="D19" s="28">
        <v>0</v>
      </c>
      <c r="E19" s="27">
        <f t="shared" si="0"/>
        <v>0</v>
      </c>
      <c r="F19" s="27">
        <f t="shared" si="1"/>
        <v>0</v>
      </c>
    </row>
    <row r="20" spans="1:7" x14ac:dyDescent="0.25">
      <c r="A20" s="14" t="s">
        <v>28</v>
      </c>
      <c r="B20" s="27">
        <v>0</v>
      </c>
      <c r="C20" s="27">
        <v>0</v>
      </c>
      <c r="D20" s="28">
        <v>0</v>
      </c>
      <c r="E20" s="27">
        <v>0</v>
      </c>
      <c r="F20" s="27">
        <f t="shared" si="1"/>
        <v>0</v>
      </c>
    </row>
    <row r="21" spans="1:7" x14ac:dyDescent="0.25">
      <c r="A21" s="14" t="s">
        <v>29</v>
      </c>
      <c r="B21" s="27">
        <v>0</v>
      </c>
      <c r="C21" s="27">
        <v>0</v>
      </c>
      <c r="D21" s="28">
        <v>0</v>
      </c>
      <c r="E21" s="27">
        <f t="shared" si="0"/>
        <v>0</v>
      </c>
      <c r="F21" s="27">
        <f t="shared" si="1"/>
        <v>0</v>
      </c>
    </row>
    <row r="22" spans="1:7" x14ac:dyDescent="0.25">
      <c r="A22" s="14" t="s">
        <v>30</v>
      </c>
      <c r="B22" s="27">
        <v>0</v>
      </c>
      <c r="C22" s="27">
        <v>0</v>
      </c>
      <c r="D22" s="28">
        <v>0</v>
      </c>
      <c r="E22" s="27">
        <f t="shared" si="0"/>
        <v>0</v>
      </c>
      <c r="F22" s="27">
        <f t="shared" si="1"/>
        <v>0</v>
      </c>
    </row>
    <row r="23" spans="1:7" x14ac:dyDescent="0.25">
      <c r="A23" s="14" t="s">
        <v>31</v>
      </c>
      <c r="B23" s="27">
        <v>0</v>
      </c>
      <c r="C23" s="27">
        <v>0</v>
      </c>
      <c r="D23" s="28">
        <v>0</v>
      </c>
      <c r="E23" s="27">
        <f t="shared" si="0"/>
        <v>0</v>
      </c>
      <c r="F23" s="27">
        <f t="shared" si="1"/>
        <v>0</v>
      </c>
    </row>
    <row r="24" spans="1:7" x14ac:dyDescent="0.25">
      <c r="A24" s="14" t="s">
        <v>32</v>
      </c>
      <c r="B24" s="29">
        <v>0</v>
      </c>
      <c r="C24" s="29">
        <v>0</v>
      </c>
      <c r="D24" s="28">
        <v>0</v>
      </c>
      <c r="E24" s="27">
        <f t="shared" si="0"/>
        <v>0</v>
      </c>
      <c r="F24" s="27">
        <f t="shared" si="1"/>
        <v>0</v>
      </c>
    </row>
    <row r="25" spans="1:7" x14ac:dyDescent="0.25">
      <c r="A25" s="30" t="s">
        <v>33</v>
      </c>
      <c r="B25" s="31">
        <f>SUM(B17:B24)</f>
        <v>0</v>
      </c>
      <c r="C25" s="32">
        <f>SUM(C17:C24)</f>
        <v>0</v>
      </c>
      <c r="D25" s="31">
        <f>SUM(D17:D24)</f>
        <v>0</v>
      </c>
      <c r="E25" s="31">
        <f>SUM(E17:E24)</f>
        <v>0</v>
      </c>
      <c r="F25" s="31">
        <f>SUM(F17:F24)</f>
        <v>0</v>
      </c>
      <c r="G25" s="33"/>
    </row>
    <row r="26" spans="1:7" x14ac:dyDescent="0.25">
      <c r="A26" s="298"/>
      <c r="B26" s="298"/>
      <c r="C26" s="298"/>
      <c r="D26" s="298"/>
      <c r="E26" s="298"/>
      <c r="F26" s="34"/>
    </row>
    <row r="27" spans="1:7" x14ac:dyDescent="0.25">
      <c r="A27" s="288" t="s">
        <v>34</v>
      </c>
      <c r="B27" s="297"/>
      <c r="C27" s="297"/>
      <c r="D27" s="297"/>
      <c r="E27" s="297"/>
      <c r="F27" s="290"/>
    </row>
    <row r="28" spans="1:7" x14ac:dyDescent="0.25">
      <c r="A28" s="11" t="s">
        <v>35</v>
      </c>
      <c r="B28" s="35">
        <v>0</v>
      </c>
      <c r="C28" s="36">
        <v>0</v>
      </c>
      <c r="D28" s="37">
        <v>0</v>
      </c>
      <c r="E28" s="35">
        <f>B28+C28</f>
        <v>0</v>
      </c>
      <c r="F28" s="35">
        <f>B28+C28+D28</f>
        <v>0</v>
      </c>
    </row>
    <row r="29" spans="1:7" x14ac:dyDescent="0.25">
      <c r="A29" s="11" t="s">
        <v>36</v>
      </c>
      <c r="B29" s="35">
        <v>0</v>
      </c>
      <c r="C29" s="36">
        <v>0</v>
      </c>
      <c r="D29" s="37">
        <v>0</v>
      </c>
      <c r="E29" s="35">
        <f>B29+C29</f>
        <v>0</v>
      </c>
      <c r="F29" s="35">
        <f>B29+C29+D29</f>
        <v>0</v>
      </c>
    </row>
    <row r="30" spans="1:7" x14ac:dyDescent="0.25">
      <c r="A30" s="11" t="s">
        <v>37</v>
      </c>
      <c r="B30" s="35">
        <v>0</v>
      </c>
      <c r="C30" s="36">
        <v>0</v>
      </c>
      <c r="D30" s="37">
        <v>0</v>
      </c>
      <c r="E30" s="35">
        <f>B30+C30</f>
        <v>0</v>
      </c>
      <c r="F30" s="35">
        <f>B30+C30+D30</f>
        <v>0</v>
      </c>
    </row>
    <row r="31" spans="1:7" x14ac:dyDescent="0.25">
      <c r="A31" s="11" t="s">
        <v>38</v>
      </c>
      <c r="B31" s="35">
        <v>0</v>
      </c>
      <c r="C31" s="36">
        <v>0</v>
      </c>
      <c r="D31" s="37">
        <v>0</v>
      </c>
      <c r="E31" s="35">
        <f>B31+C31</f>
        <v>0</v>
      </c>
      <c r="F31" s="35">
        <f>B31+C31+D31</f>
        <v>0</v>
      </c>
    </row>
    <row r="32" spans="1:7" x14ac:dyDescent="0.25">
      <c r="A32" s="2" t="s">
        <v>39</v>
      </c>
      <c r="B32" s="35"/>
      <c r="C32" s="36"/>
      <c r="D32" s="37"/>
      <c r="E32" s="35"/>
      <c r="F32" s="35"/>
    </row>
    <row r="33" spans="1:7" x14ac:dyDescent="0.25">
      <c r="A33" s="17" t="s">
        <v>40</v>
      </c>
      <c r="B33" s="38">
        <f>SUM(B28:B32)</f>
        <v>0</v>
      </c>
      <c r="C33" s="38">
        <f>SUM(C28:C32)</f>
        <v>0</v>
      </c>
      <c r="D33" s="39">
        <f>SUM(D28:D32)</f>
        <v>0</v>
      </c>
      <c r="E33" s="38">
        <f>SUM(E28:E32)</f>
        <v>0</v>
      </c>
      <c r="F33" s="38">
        <f>SUM(F28:F32)</f>
        <v>0</v>
      </c>
      <c r="G33" s="33"/>
    </row>
    <row r="34" spans="1:7" x14ac:dyDescent="0.25">
      <c r="A34" s="40"/>
      <c r="B34" s="34"/>
      <c r="C34" s="41"/>
      <c r="D34" s="42"/>
      <c r="E34" s="34"/>
      <c r="F34" s="34"/>
    </row>
    <row r="35" spans="1:7" x14ac:dyDescent="0.25">
      <c r="A35" s="288" t="s">
        <v>41</v>
      </c>
      <c r="B35" s="289"/>
      <c r="C35" s="289"/>
      <c r="D35" s="289"/>
      <c r="E35" s="289"/>
      <c r="F35" s="290"/>
    </row>
    <row r="36" spans="1:7" x14ac:dyDescent="0.25">
      <c r="A36" s="15" t="s">
        <v>42</v>
      </c>
      <c r="B36" s="43"/>
      <c r="C36" s="43"/>
      <c r="D36" s="43"/>
      <c r="E36" s="43"/>
      <c r="F36" s="44"/>
    </row>
    <row r="37" spans="1:7" x14ac:dyDescent="0.25">
      <c r="A37" s="16" t="s">
        <v>43</v>
      </c>
      <c r="B37" s="43"/>
      <c r="C37" s="43"/>
      <c r="D37" s="43"/>
      <c r="E37" s="43"/>
      <c r="F37" s="44"/>
    </row>
    <row r="38" spans="1:7" x14ac:dyDescent="0.25">
      <c r="A38" s="16" t="s">
        <v>44</v>
      </c>
      <c r="B38" s="43"/>
      <c r="C38" s="43"/>
      <c r="D38" s="43"/>
      <c r="E38" s="43"/>
      <c r="F38" s="44"/>
    </row>
    <row r="39" spans="1:7" x14ac:dyDescent="0.25">
      <c r="A39" s="17" t="s">
        <v>45</v>
      </c>
      <c r="B39" s="38">
        <f>SUM(B36:B38)</f>
        <v>0</v>
      </c>
      <c r="C39" s="38">
        <f>SUM(C36:C38)</f>
        <v>0</v>
      </c>
      <c r="D39" s="38">
        <f>SUM(D36:D38)</f>
        <v>0</v>
      </c>
      <c r="E39" s="38">
        <f>SUM(E36:E38)</f>
        <v>0</v>
      </c>
      <c r="F39" s="45">
        <f>SUM(F36:F38)</f>
        <v>0</v>
      </c>
    </row>
    <row r="40" spans="1:7" x14ac:dyDescent="0.25">
      <c r="A40" s="40"/>
      <c r="B40" s="34"/>
      <c r="C40" s="41"/>
      <c r="D40" s="42"/>
      <c r="E40" s="34"/>
      <c r="F40" s="34"/>
    </row>
    <row r="41" spans="1:7" x14ac:dyDescent="0.25">
      <c r="A41" s="291" t="s">
        <v>46</v>
      </c>
      <c r="B41" s="292"/>
      <c r="C41" s="292"/>
      <c r="D41" s="292"/>
      <c r="E41" s="292"/>
      <c r="F41" s="293"/>
    </row>
    <row r="42" spans="1:7" x14ac:dyDescent="0.25">
      <c r="A42" s="46" t="s">
        <v>47</v>
      </c>
      <c r="B42" s="47">
        <v>0</v>
      </c>
      <c r="C42" s="47">
        <v>0</v>
      </c>
      <c r="D42" s="48">
        <v>0</v>
      </c>
      <c r="E42" s="47">
        <f>B42+C42</f>
        <v>0</v>
      </c>
      <c r="F42" s="47">
        <f>B42+C42+D42</f>
        <v>0</v>
      </c>
    </row>
    <row r="43" spans="1:7" x14ac:dyDescent="0.25">
      <c r="A43" s="18" t="s">
        <v>26</v>
      </c>
      <c r="B43" s="47">
        <v>0</v>
      </c>
      <c r="C43" s="47">
        <v>0</v>
      </c>
      <c r="D43" s="48">
        <v>0</v>
      </c>
      <c r="E43" s="47">
        <f t="shared" ref="E43:E49" si="2">B43+C43</f>
        <v>0</v>
      </c>
      <c r="F43" s="47">
        <f t="shared" ref="F43:F49" si="3">B43+C43+D43</f>
        <v>0</v>
      </c>
    </row>
    <row r="44" spans="1:7" x14ac:dyDescent="0.25">
      <c r="A44" s="18" t="s">
        <v>27</v>
      </c>
      <c r="B44" s="47">
        <v>0</v>
      </c>
      <c r="C44" s="47">
        <v>0</v>
      </c>
      <c r="D44" s="48">
        <v>0</v>
      </c>
      <c r="E44" s="47">
        <f t="shared" si="2"/>
        <v>0</v>
      </c>
      <c r="F44" s="47">
        <f t="shared" si="3"/>
        <v>0</v>
      </c>
    </row>
    <row r="45" spans="1:7" x14ac:dyDescent="0.25">
      <c r="A45" s="18" t="s">
        <v>48</v>
      </c>
      <c r="B45" s="47">
        <v>0</v>
      </c>
      <c r="C45" s="47">
        <v>0</v>
      </c>
      <c r="D45" s="48">
        <v>0</v>
      </c>
      <c r="E45" s="47">
        <f t="shared" si="2"/>
        <v>0</v>
      </c>
      <c r="F45" s="47">
        <f t="shared" si="3"/>
        <v>0</v>
      </c>
    </row>
    <row r="46" spans="1:7" x14ac:dyDescent="0.25">
      <c r="A46" s="18" t="s">
        <v>49</v>
      </c>
      <c r="B46" s="47">
        <v>0</v>
      </c>
      <c r="C46" s="47">
        <v>0</v>
      </c>
      <c r="D46" s="48">
        <v>0</v>
      </c>
      <c r="E46" s="47">
        <f t="shared" si="2"/>
        <v>0</v>
      </c>
      <c r="F46" s="47">
        <f t="shared" si="3"/>
        <v>0</v>
      </c>
    </row>
    <row r="47" spans="1:7" x14ac:dyDescent="0.25">
      <c r="A47" s="18" t="s">
        <v>50</v>
      </c>
      <c r="B47" s="47">
        <v>0</v>
      </c>
      <c r="C47" s="47">
        <v>0</v>
      </c>
      <c r="D47" s="48">
        <v>0</v>
      </c>
      <c r="E47" s="47">
        <f t="shared" si="2"/>
        <v>0</v>
      </c>
      <c r="F47" s="47">
        <f t="shared" si="3"/>
        <v>0</v>
      </c>
    </row>
    <row r="48" spans="1:7" x14ac:dyDescent="0.25">
      <c r="A48" s="18" t="s">
        <v>31</v>
      </c>
      <c r="B48" s="47">
        <v>0</v>
      </c>
      <c r="C48" s="47">
        <v>0</v>
      </c>
      <c r="D48" s="48">
        <v>0</v>
      </c>
      <c r="E48" s="47">
        <f t="shared" si="2"/>
        <v>0</v>
      </c>
      <c r="F48" s="47">
        <f t="shared" si="3"/>
        <v>0</v>
      </c>
    </row>
    <row r="49" spans="1:7" x14ac:dyDescent="0.25">
      <c r="A49" s="11" t="s">
        <v>32</v>
      </c>
      <c r="B49" s="36">
        <v>0</v>
      </c>
      <c r="C49" s="36">
        <v>0</v>
      </c>
      <c r="D49" s="37">
        <v>0</v>
      </c>
      <c r="E49" s="35">
        <f t="shared" si="2"/>
        <v>0</v>
      </c>
      <c r="F49" s="35">
        <f t="shared" si="3"/>
        <v>0</v>
      </c>
    </row>
    <row r="50" spans="1:7" x14ac:dyDescent="0.25">
      <c r="A50" s="49" t="s">
        <v>51</v>
      </c>
      <c r="B50" s="39">
        <f>SUM(B42:B49)</f>
        <v>0</v>
      </c>
      <c r="C50" s="39">
        <f>SUM(C42:C49)</f>
        <v>0</v>
      </c>
      <c r="D50" s="39">
        <f>SUM(D42:D49)</f>
        <v>0</v>
      </c>
      <c r="E50" s="39">
        <f>SUM(E42:E49)</f>
        <v>0</v>
      </c>
      <c r="F50" s="38">
        <f>SUM(F42:F49)</f>
        <v>0</v>
      </c>
      <c r="G50" s="33"/>
    </row>
    <row r="51" spans="1:7" x14ac:dyDescent="0.25">
      <c r="A51" s="50"/>
      <c r="B51" s="51"/>
      <c r="C51" s="51"/>
      <c r="D51" s="52"/>
      <c r="E51" s="51"/>
      <c r="F51" s="35"/>
    </row>
    <row r="52" spans="1:7" ht="15.75" x14ac:dyDescent="0.25">
      <c r="A52" s="53" t="s">
        <v>52</v>
      </c>
      <c r="B52" s="54">
        <f>B25+B33+B50+B39</f>
        <v>0</v>
      </c>
      <c r="C52" s="54">
        <f>C25+C33+C50+C39</f>
        <v>0</v>
      </c>
      <c r="D52" s="55">
        <f>D25+D33+D50+D39</f>
        <v>0</v>
      </c>
      <c r="E52" s="54">
        <f>E39+E33+E25+E50</f>
        <v>0</v>
      </c>
      <c r="F52" s="54">
        <f>F39+F33+F25+F50</f>
        <v>0</v>
      </c>
    </row>
    <row r="53" spans="1:7" x14ac:dyDescent="0.25">
      <c r="A53" s="56"/>
      <c r="B53" s="57"/>
      <c r="C53" s="57"/>
      <c r="D53" s="58"/>
      <c r="E53" s="57"/>
      <c r="F53" s="34"/>
    </row>
    <row r="54" spans="1:7" x14ac:dyDescent="0.25">
      <c r="A54" s="294" t="s">
        <v>53</v>
      </c>
      <c r="B54" s="295"/>
      <c r="C54" s="295"/>
      <c r="D54" s="295"/>
      <c r="E54" s="295"/>
      <c r="F54" s="296"/>
    </row>
    <row r="55" spans="1:7" x14ac:dyDescent="0.25">
      <c r="A55" s="9" t="s">
        <v>54</v>
      </c>
      <c r="B55" s="59">
        <v>0</v>
      </c>
      <c r="C55" s="59">
        <v>0</v>
      </c>
      <c r="D55" s="43"/>
      <c r="E55" s="60">
        <f>B55+C55</f>
        <v>0</v>
      </c>
      <c r="F55" s="43"/>
    </row>
    <row r="56" spans="1:7" x14ac:dyDescent="0.25">
      <c r="A56" s="9" t="s">
        <v>55</v>
      </c>
      <c r="B56" s="61">
        <v>0</v>
      </c>
      <c r="C56" s="62">
        <v>0</v>
      </c>
      <c r="D56" s="43"/>
      <c r="E56" s="63">
        <f>B56+C56</f>
        <v>0</v>
      </c>
      <c r="F56" s="43"/>
      <c r="G56" s="33"/>
    </row>
    <row r="57" spans="1:7" x14ac:dyDescent="0.25">
      <c r="A57" s="12" t="s">
        <v>56</v>
      </c>
      <c r="B57" s="43"/>
      <c r="C57" s="43"/>
      <c r="D57" s="43"/>
      <c r="E57" s="43"/>
      <c r="F57" s="44"/>
    </row>
    <row r="58" spans="1:7" x14ac:dyDescent="0.25">
      <c r="A58" s="10" t="s">
        <v>57</v>
      </c>
      <c r="B58" s="65">
        <v>0</v>
      </c>
      <c r="C58" s="64">
        <v>0</v>
      </c>
      <c r="D58" s="43"/>
      <c r="E58" s="63">
        <f>B58+C58</f>
        <v>0</v>
      </c>
      <c r="F58" s="43"/>
    </row>
    <row r="59" spans="1:7" x14ac:dyDescent="0.25">
      <c r="A59" s="30" t="s">
        <v>58</v>
      </c>
      <c r="B59" s="66">
        <f>SUM(B55:B58)</f>
        <v>0</v>
      </c>
      <c r="C59" s="66">
        <f>SUM(C55:C58)</f>
        <v>0</v>
      </c>
      <c r="D59" s="43"/>
      <c r="E59" s="67">
        <f>SUM(E55:E58)</f>
        <v>0</v>
      </c>
      <c r="F59" s="43"/>
    </row>
    <row r="60" spans="1:7" x14ac:dyDescent="0.25">
      <c r="A60" s="68"/>
      <c r="B60" s="69"/>
      <c r="C60" s="69"/>
      <c r="D60" s="69"/>
      <c r="E60" s="69"/>
      <c r="F60" s="70"/>
    </row>
    <row r="61" spans="1:7" x14ac:dyDescent="0.25">
      <c r="A61" s="71" t="s">
        <v>59</v>
      </c>
      <c r="B61" s="43"/>
      <c r="C61" s="43"/>
      <c r="D61" s="43"/>
      <c r="E61" s="72"/>
      <c r="F61" s="73">
        <v>0</v>
      </c>
    </row>
    <row r="62" spans="1:7" x14ac:dyDescent="0.25">
      <c r="A62" s="74"/>
      <c r="B62" s="75"/>
      <c r="C62" s="75"/>
      <c r="D62" s="76"/>
      <c r="E62" s="75"/>
      <c r="F62" s="77"/>
    </row>
    <row r="63" spans="1:7" x14ac:dyDescent="0.25">
      <c r="A63" s="78" t="s">
        <v>60</v>
      </c>
      <c r="B63" s="66">
        <f>B59+B52</f>
        <v>0</v>
      </c>
      <c r="C63" s="66">
        <f>C59+C52</f>
        <v>0</v>
      </c>
      <c r="D63" s="79">
        <f>D59+D52</f>
        <v>0</v>
      </c>
      <c r="E63" s="79">
        <f>E59+E52</f>
        <v>0</v>
      </c>
      <c r="F63" s="79">
        <f>F52+E59</f>
        <v>0</v>
      </c>
    </row>
    <row r="64" spans="1:7" x14ac:dyDescent="0.25">
      <c r="A64" s="80"/>
      <c r="B64" s="81"/>
      <c r="C64" s="81"/>
      <c r="D64" s="82"/>
      <c r="E64" s="81"/>
      <c r="F64" s="83"/>
    </row>
    <row r="65" spans="1:6" ht="15.75" x14ac:dyDescent="0.25">
      <c r="A65" s="286" t="s">
        <v>61</v>
      </c>
      <c r="B65" s="287"/>
      <c r="C65" s="287"/>
      <c r="D65" s="287"/>
      <c r="E65" s="287"/>
      <c r="F65" s="8">
        <f>F12+D63</f>
        <v>0</v>
      </c>
    </row>
    <row r="68" spans="1:6" hidden="1" x14ac:dyDescent="0.25">
      <c r="B68" s="84"/>
      <c r="C68" s="33"/>
    </row>
    <row r="69" spans="1:6" hidden="1" x14ac:dyDescent="0.25">
      <c r="B69" s="85"/>
      <c r="C69" s="33"/>
    </row>
    <row r="70" spans="1:6" hidden="1" x14ac:dyDescent="0.25"/>
    <row r="71" spans="1:6" hidden="1" x14ac:dyDescent="0.25">
      <c r="B71" s="19"/>
    </row>
    <row r="72" spans="1:6" hidden="1" x14ac:dyDescent="0.25"/>
    <row r="73" spans="1:6" hidden="1" x14ac:dyDescent="0.25"/>
    <row r="74" spans="1:6" hidden="1" x14ac:dyDescent="0.25">
      <c r="B74" s="13" t="s">
        <v>62</v>
      </c>
      <c r="C74" s="13" t="s">
        <v>63</v>
      </c>
      <c r="D74" s="13" t="s">
        <v>64</v>
      </c>
      <c r="E74" s="13" t="s">
        <v>65</v>
      </c>
    </row>
    <row r="75" spans="1:6" hidden="1" x14ac:dyDescent="0.25">
      <c r="A75" s="13" t="s">
        <v>66</v>
      </c>
      <c r="B75" s="13">
        <v>47994</v>
      </c>
      <c r="C75" s="13">
        <v>500700</v>
      </c>
      <c r="D75" s="19">
        <v>41248</v>
      </c>
      <c r="E75" s="13">
        <v>383000</v>
      </c>
    </row>
    <row r="76" spans="1:6" hidden="1" x14ac:dyDescent="0.25">
      <c r="A76" s="13" t="s">
        <v>67</v>
      </c>
      <c r="B76" s="13">
        <v>20661</v>
      </c>
      <c r="C76" s="13">
        <v>215551</v>
      </c>
      <c r="D76" s="19">
        <v>17757</v>
      </c>
      <c r="E76" s="13">
        <v>163281</v>
      </c>
    </row>
    <row r="77" spans="1:6" hidden="1" x14ac:dyDescent="0.25">
      <c r="A77" s="13" t="s">
        <v>68</v>
      </c>
      <c r="B77" s="13">
        <v>60000</v>
      </c>
      <c r="C77" s="13">
        <v>70200</v>
      </c>
      <c r="D77" s="19">
        <v>750000</v>
      </c>
      <c r="E77" s="13">
        <v>1000</v>
      </c>
    </row>
    <row r="78" spans="1:6" hidden="1" x14ac:dyDescent="0.25">
      <c r="A78" s="13" t="s">
        <v>66</v>
      </c>
      <c r="B78" s="13">
        <f>17323+1000</f>
        <v>18323</v>
      </c>
      <c r="C78" s="13">
        <v>2000</v>
      </c>
      <c r="D78" s="19">
        <v>2000</v>
      </c>
      <c r="E78" s="13">
        <v>35100</v>
      </c>
    </row>
    <row r="79" spans="1:6" hidden="1" x14ac:dyDescent="0.25">
      <c r="A79" s="13" t="s">
        <v>69</v>
      </c>
      <c r="B79" s="13">
        <v>76303</v>
      </c>
      <c r="D79" s="19">
        <v>70200</v>
      </c>
      <c r="E79" s="13">
        <f>310000+50000+125000</f>
        <v>485000</v>
      </c>
    </row>
    <row r="80" spans="1:6" hidden="1" x14ac:dyDescent="0.25">
      <c r="A80" s="13" t="s">
        <v>70</v>
      </c>
      <c r="B80" s="13">
        <v>35100</v>
      </c>
    </row>
    <row r="81" spans="1:5" hidden="1" x14ac:dyDescent="0.25">
      <c r="A81" s="13" t="s">
        <v>69</v>
      </c>
      <c r="B81" s="13">
        <f>13229+5594+7923+23671</f>
        <v>50417</v>
      </c>
      <c r="C81" s="13">
        <f>13566+210000+50000</f>
        <v>273566</v>
      </c>
    </row>
    <row r="82" spans="1:5" hidden="1" x14ac:dyDescent="0.25">
      <c r="A82" s="13" t="s">
        <v>71</v>
      </c>
      <c r="C82" s="13">
        <v>5000</v>
      </c>
    </row>
    <row r="83" spans="1:5" hidden="1" x14ac:dyDescent="0.25">
      <c r="B83" s="13">
        <f>SUM(B75:B81)</f>
        <v>308798</v>
      </c>
      <c r="C83" s="13">
        <f>SUM(C75:C82)</f>
        <v>1067017</v>
      </c>
      <c r="D83" s="13">
        <f>SUM(D75:D81)</f>
        <v>881205</v>
      </c>
      <c r="E83" s="13">
        <f>SUM(E75:E81)</f>
        <v>1067381</v>
      </c>
    </row>
    <row r="84" spans="1:5" hidden="1" x14ac:dyDescent="0.25"/>
    <row r="85" spans="1:5" hidden="1" x14ac:dyDescent="0.25"/>
  </sheetData>
  <mergeCells count="11">
    <mergeCell ref="A26:E26"/>
    <mergeCell ref="A1:F1"/>
    <mergeCell ref="A2:F2"/>
    <mergeCell ref="A10:F10"/>
    <mergeCell ref="A14:F14"/>
    <mergeCell ref="A16:F16"/>
    <mergeCell ref="A65:E65"/>
    <mergeCell ref="A35:F35"/>
    <mergeCell ref="A41:F41"/>
    <mergeCell ref="A54:F54"/>
    <mergeCell ref="A27:F27"/>
  </mergeCells>
  <pageMargins left="0.25" right="0.25" top="0.75" bottom="0.75" header="0.3" footer="0.3"/>
  <pageSetup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F7335-0E79-4715-B39D-1A1A7EAFE791}">
  <sheetPr>
    <tabColor theme="7"/>
    <pageSetUpPr fitToPage="1"/>
  </sheetPr>
  <dimension ref="A1:XFB105"/>
  <sheetViews>
    <sheetView tabSelected="1" showOutlineSymbols="0" showWhiteSpace="0" zoomScale="50" zoomScaleNormal="50" workbookViewId="0">
      <pane xSplit="1" ySplit="3" topLeftCell="D4" activePane="bottomRight" state="frozenSplit"/>
      <selection pane="topRight" activeCell="Q66" sqref="Q66"/>
      <selection pane="bottomLeft" activeCell="Q66" sqref="Q66"/>
      <selection pane="bottomRight" activeCell="D108" sqref="D108"/>
    </sheetView>
  </sheetViews>
  <sheetFormatPr defaultRowHeight="15.75" outlineLevelRow="1" outlineLevelCol="1" x14ac:dyDescent="0.25"/>
  <cols>
    <col min="1" max="1" width="58" style="97" customWidth="1"/>
    <col min="2" max="2" width="12.28515625" style="97" customWidth="1"/>
    <col min="3" max="3" width="14.42578125" style="98" customWidth="1" outlineLevel="1"/>
    <col min="4" max="4" width="14.42578125" style="99" customWidth="1" outlineLevel="1"/>
    <col min="5" max="5" width="15.28515625" style="100" customWidth="1" outlineLevel="1"/>
    <col min="6" max="6" width="14.42578125" style="97" customWidth="1"/>
    <col min="7" max="7" width="14.42578125" style="98" customWidth="1" outlineLevel="1"/>
    <col min="8" max="8" width="14.42578125" style="99" customWidth="1" outlineLevel="1"/>
    <col min="9" max="9" width="14.42578125" style="101" customWidth="1" outlineLevel="1"/>
    <col min="10" max="10" width="14.42578125" style="98" customWidth="1"/>
    <col min="11" max="11" width="14.42578125" style="98" customWidth="1" outlineLevel="1"/>
    <col min="12" max="12" width="14.42578125" style="99" customWidth="1" outlineLevel="1"/>
    <col min="13" max="13" width="14.42578125" style="100" customWidth="1" outlineLevel="1"/>
    <col min="14" max="14" width="14.42578125" style="98" customWidth="1"/>
    <col min="15" max="15" width="14.42578125" style="98" customWidth="1" outlineLevel="1"/>
    <col min="16" max="16" width="14.42578125" style="99" customWidth="1" outlineLevel="1"/>
    <col min="17" max="17" width="14.42578125" style="101" customWidth="1" outlineLevel="1"/>
    <col min="18" max="18" width="14.42578125" style="98" customWidth="1"/>
    <col min="19" max="19" width="14.42578125" style="98" customWidth="1" outlineLevel="1"/>
    <col min="20" max="20" width="14.42578125" style="99" customWidth="1" outlineLevel="1"/>
    <col min="21" max="21" width="14.42578125" style="101" customWidth="1" outlineLevel="1"/>
    <col min="22" max="22" width="15.28515625" style="98" customWidth="1"/>
    <col min="23" max="23" width="16.5703125" style="98" customWidth="1"/>
    <col min="24" max="24" width="8.5703125" style="97" customWidth="1"/>
    <col min="25" max="25" width="8.28515625" style="97" customWidth="1"/>
    <col min="26" max="26" width="10.28515625" style="97" customWidth="1"/>
    <col min="27" max="27" width="8.28515625" style="97" customWidth="1"/>
    <col min="28" max="28" width="10.28515625" style="97" customWidth="1"/>
    <col min="29" max="29" width="4.5703125" style="97" customWidth="1"/>
    <col min="30" max="30" width="4.5703125" style="97" hidden="1" customWidth="1"/>
    <col min="31" max="31" width="6.7109375" style="102" hidden="1" customWidth="1"/>
    <col min="32" max="32" width="18.28515625" style="97" hidden="1" customWidth="1"/>
    <col min="33" max="33" width="32.28515625" style="97" hidden="1" customWidth="1"/>
    <col min="34" max="34" width="9.28515625" style="97" hidden="1" customWidth="1"/>
    <col min="35" max="35" width="9.28515625" style="97" customWidth="1"/>
    <col min="36" max="36" width="13.5703125" style="97" customWidth="1"/>
    <col min="37" max="264" width="8.7109375" style="97"/>
    <col min="265" max="265" width="36.28515625" style="97" customWidth="1"/>
    <col min="266" max="266" width="22.28515625" style="97" bestFit="1" customWidth="1"/>
    <col min="267" max="268" width="8.7109375" style="97" customWidth="1"/>
    <col min="269" max="269" width="10.7109375" style="97" bestFit="1" customWidth="1"/>
    <col min="270" max="270" width="13.7109375" style="97" bestFit="1" customWidth="1"/>
    <col min="271" max="271" width="7.7109375" style="97" customWidth="1"/>
    <col min="272" max="272" width="10.28515625" style="97" bestFit="1" customWidth="1"/>
    <col min="273" max="273" width="11.5703125" style="97" bestFit="1" customWidth="1"/>
    <col min="274" max="274" width="8.7109375" style="97" customWidth="1"/>
    <col min="275" max="275" width="10.28515625" style="97" bestFit="1" customWidth="1"/>
    <col min="276" max="276" width="11.5703125" style="97" bestFit="1" customWidth="1"/>
    <col min="277" max="277" width="7.5703125" style="97" customWidth="1"/>
    <col min="278" max="278" width="10.28515625" style="97" bestFit="1" customWidth="1"/>
    <col min="279" max="279" width="11.5703125" style="97" bestFit="1" customWidth="1"/>
    <col min="280" max="280" width="7.7109375" style="97" bestFit="1" customWidth="1"/>
    <col min="281" max="281" width="10.28515625" style="97" bestFit="1" customWidth="1"/>
    <col min="282" max="282" width="11.5703125" style="97" bestFit="1" customWidth="1"/>
    <col min="283" max="283" width="17.28515625" style="97" bestFit="1" customWidth="1"/>
    <col min="284" max="284" width="10.28515625" style="97" bestFit="1" customWidth="1"/>
    <col min="285" max="520" width="8.7109375" style="97"/>
    <col min="521" max="521" width="36.28515625" style="97" customWidth="1"/>
    <col min="522" max="522" width="22.28515625" style="97" bestFit="1" customWidth="1"/>
    <col min="523" max="524" width="8.7109375" style="97" customWidth="1"/>
    <col min="525" max="525" width="10.7109375" style="97" bestFit="1" customWidth="1"/>
    <col min="526" max="526" width="13.7109375" style="97" bestFit="1" customWidth="1"/>
    <col min="527" max="527" width="7.7109375" style="97" customWidth="1"/>
    <col min="528" max="528" width="10.28515625" style="97" bestFit="1" customWidth="1"/>
    <col min="529" max="529" width="11.5703125" style="97" bestFit="1" customWidth="1"/>
    <col min="530" max="530" width="8.7109375" style="97" customWidth="1"/>
    <col min="531" max="531" width="10.28515625" style="97" bestFit="1" customWidth="1"/>
    <col min="532" max="532" width="11.5703125" style="97" bestFit="1" customWidth="1"/>
    <col min="533" max="533" width="7.5703125" style="97" customWidth="1"/>
    <col min="534" max="534" width="10.28515625" style="97" bestFit="1" customWidth="1"/>
    <col min="535" max="535" width="11.5703125" style="97" bestFit="1" customWidth="1"/>
    <col min="536" max="536" width="7.7109375" style="97" bestFit="1" customWidth="1"/>
    <col min="537" max="537" width="10.28515625" style="97" bestFit="1" customWidth="1"/>
    <col min="538" max="538" width="11.5703125" style="97" bestFit="1" customWidth="1"/>
    <col min="539" max="539" width="17.28515625" style="97" bestFit="1" customWidth="1"/>
    <col min="540" max="540" width="10.28515625" style="97" bestFit="1" customWidth="1"/>
    <col min="541" max="776" width="8.7109375" style="97"/>
    <col min="777" max="777" width="36.28515625" style="97" customWidth="1"/>
    <col min="778" max="778" width="22.28515625" style="97" bestFit="1" customWidth="1"/>
    <col min="779" max="780" width="8.7109375" style="97" customWidth="1"/>
    <col min="781" max="781" width="10.7109375" style="97" bestFit="1" customWidth="1"/>
    <col min="782" max="782" width="13.7109375" style="97" bestFit="1" customWidth="1"/>
    <col min="783" max="783" width="7.7109375" style="97" customWidth="1"/>
    <col min="784" max="784" width="10.28515625" style="97" bestFit="1" customWidth="1"/>
    <col min="785" max="785" width="11.5703125" style="97" bestFit="1" customWidth="1"/>
    <col min="786" max="786" width="8.7109375" style="97" customWidth="1"/>
    <col min="787" max="787" width="10.28515625" style="97" bestFit="1" customWidth="1"/>
    <col min="788" max="788" width="11.5703125" style="97" bestFit="1" customWidth="1"/>
    <col min="789" max="789" width="7.5703125" style="97" customWidth="1"/>
    <col min="790" max="790" width="10.28515625" style="97" bestFit="1" customWidth="1"/>
    <col min="791" max="791" width="11.5703125" style="97" bestFit="1" customWidth="1"/>
    <col min="792" max="792" width="7.7109375" style="97" bestFit="1" customWidth="1"/>
    <col min="793" max="793" width="10.28515625" style="97" bestFit="1" customWidth="1"/>
    <col min="794" max="794" width="11.5703125" style="97" bestFit="1" customWidth="1"/>
    <col min="795" max="795" width="17.28515625" style="97" bestFit="1" customWidth="1"/>
    <col min="796" max="796" width="10.28515625" style="97" bestFit="1" customWidth="1"/>
    <col min="797" max="1032" width="8.7109375" style="97"/>
    <col min="1033" max="1033" width="36.28515625" style="97" customWidth="1"/>
    <col min="1034" max="1034" width="22.28515625" style="97" bestFit="1" customWidth="1"/>
    <col min="1035" max="1036" width="8.7109375" style="97" customWidth="1"/>
    <col min="1037" max="1037" width="10.7109375" style="97" bestFit="1" customWidth="1"/>
    <col min="1038" max="1038" width="13.7109375" style="97" bestFit="1" customWidth="1"/>
    <col min="1039" max="1039" width="7.7109375" style="97" customWidth="1"/>
    <col min="1040" max="1040" width="10.28515625" style="97" bestFit="1" customWidth="1"/>
    <col min="1041" max="1041" width="11.5703125" style="97" bestFit="1" customWidth="1"/>
    <col min="1042" max="1042" width="8.7109375" style="97" customWidth="1"/>
    <col min="1043" max="1043" width="10.28515625" style="97" bestFit="1" customWidth="1"/>
    <col min="1044" max="1044" width="11.5703125" style="97" bestFit="1" customWidth="1"/>
    <col min="1045" max="1045" width="7.5703125" style="97" customWidth="1"/>
    <col min="1046" max="1046" width="10.28515625" style="97" bestFit="1" customWidth="1"/>
    <col min="1047" max="1047" width="11.5703125" style="97" bestFit="1" customWidth="1"/>
    <col min="1048" max="1048" width="7.7109375" style="97" bestFit="1" customWidth="1"/>
    <col min="1049" max="1049" width="10.28515625" style="97" bestFit="1" customWidth="1"/>
    <col min="1050" max="1050" width="11.5703125" style="97" bestFit="1" customWidth="1"/>
    <col min="1051" max="1051" width="17.28515625" style="97" bestFit="1" customWidth="1"/>
    <col min="1052" max="1052" width="10.28515625" style="97" bestFit="1" customWidth="1"/>
    <col min="1053" max="1288" width="8.7109375" style="97"/>
    <col min="1289" max="1289" width="36.28515625" style="97" customWidth="1"/>
    <col min="1290" max="1290" width="22.28515625" style="97" bestFit="1" customWidth="1"/>
    <col min="1291" max="1292" width="8.7109375" style="97" customWidth="1"/>
    <col min="1293" max="1293" width="10.7109375" style="97" bestFit="1" customWidth="1"/>
    <col min="1294" max="1294" width="13.7109375" style="97" bestFit="1" customWidth="1"/>
    <col min="1295" max="1295" width="7.7109375" style="97" customWidth="1"/>
    <col min="1296" max="1296" width="10.28515625" style="97" bestFit="1" customWidth="1"/>
    <col min="1297" max="1297" width="11.5703125" style="97" bestFit="1" customWidth="1"/>
    <col min="1298" max="1298" width="8.7109375" style="97" customWidth="1"/>
    <col min="1299" max="1299" width="10.28515625" style="97" bestFit="1" customWidth="1"/>
    <col min="1300" max="1300" width="11.5703125" style="97" bestFit="1" customWidth="1"/>
    <col min="1301" max="1301" width="7.5703125" style="97" customWidth="1"/>
    <col min="1302" max="1302" width="10.28515625" style="97" bestFit="1" customWidth="1"/>
    <col min="1303" max="1303" width="11.5703125" style="97" bestFit="1" customWidth="1"/>
    <col min="1304" max="1304" width="7.7109375" style="97" bestFit="1" customWidth="1"/>
    <col min="1305" max="1305" width="10.28515625" style="97" bestFit="1" customWidth="1"/>
    <col min="1306" max="1306" width="11.5703125" style="97" bestFit="1" customWidth="1"/>
    <col min="1307" max="1307" width="17.28515625" style="97" bestFit="1" customWidth="1"/>
    <col min="1308" max="1308" width="10.28515625" style="97" bestFit="1" customWidth="1"/>
    <col min="1309" max="1544" width="8.7109375" style="97"/>
    <col min="1545" max="1545" width="36.28515625" style="97" customWidth="1"/>
    <col min="1546" max="1546" width="22.28515625" style="97" bestFit="1" customWidth="1"/>
    <col min="1547" max="1548" width="8.7109375" style="97" customWidth="1"/>
    <col min="1549" max="1549" width="10.7109375" style="97" bestFit="1" customWidth="1"/>
    <col min="1550" max="1550" width="13.7109375" style="97" bestFit="1" customWidth="1"/>
    <col min="1551" max="1551" width="7.7109375" style="97" customWidth="1"/>
    <col min="1552" max="1552" width="10.28515625" style="97" bestFit="1" customWidth="1"/>
    <col min="1553" max="1553" width="11.5703125" style="97" bestFit="1" customWidth="1"/>
    <col min="1554" max="1554" width="8.7109375" style="97" customWidth="1"/>
    <col min="1555" max="1555" width="10.28515625" style="97" bestFit="1" customWidth="1"/>
    <col min="1556" max="1556" width="11.5703125" style="97" bestFit="1" customWidth="1"/>
    <col min="1557" max="1557" width="7.5703125" style="97" customWidth="1"/>
    <col min="1558" max="1558" width="10.28515625" style="97" bestFit="1" customWidth="1"/>
    <col min="1559" max="1559" width="11.5703125" style="97" bestFit="1" customWidth="1"/>
    <col min="1560" max="1560" width="7.7109375" style="97" bestFit="1" customWidth="1"/>
    <col min="1561" max="1561" width="10.28515625" style="97" bestFit="1" customWidth="1"/>
    <col min="1562" max="1562" width="11.5703125" style="97" bestFit="1" customWidth="1"/>
    <col min="1563" max="1563" width="17.28515625" style="97" bestFit="1" customWidth="1"/>
    <col min="1564" max="1564" width="10.28515625" style="97" bestFit="1" customWidth="1"/>
    <col min="1565" max="1800" width="8.7109375" style="97"/>
    <col min="1801" max="1801" width="36.28515625" style="97" customWidth="1"/>
    <col min="1802" max="1802" width="22.28515625" style="97" bestFit="1" customWidth="1"/>
    <col min="1803" max="1804" width="8.7109375" style="97" customWidth="1"/>
    <col min="1805" max="1805" width="10.7109375" style="97" bestFit="1" customWidth="1"/>
    <col min="1806" max="1806" width="13.7109375" style="97" bestFit="1" customWidth="1"/>
    <col min="1807" max="1807" width="7.7109375" style="97" customWidth="1"/>
    <col min="1808" max="1808" width="10.28515625" style="97" bestFit="1" customWidth="1"/>
    <col min="1809" max="1809" width="11.5703125" style="97" bestFit="1" customWidth="1"/>
    <col min="1810" max="1810" width="8.7109375" style="97" customWidth="1"/>
    <col min="1811" max="1811" width="10.28515625" style="97" bestFit="1" customWidth="1"/>
    <col min="1812" max="1812" width="11.5703125" style="97" bestFit="1" customWidth="1"/>
    <col min="1813" max="1813" width="7.5703125" style="97" customWidth="1"/>
    <col min="1814" max="1814" width="10.28515625" style="97" bestFit="1" customWidth="1"/>
    <col min="1815" max="1815" width="11.5703125" style="97" bestFit="1" customWidth="1"/>
    <col min="1816" max="1816" width="7.7109375" style="97" bestFit="1" customWidth="1"/>
    <col min="1817" max="1817" width="10.28515625" style="97" bestFit="1" customWidth="1"/>
    <col min="1818" max="1818" width="11.5703125" style="97" bestFit="1" customWidth="1"/>
    <col min="1819" max="1819" width="17.28515625" style="97" bestFit="1" customWidth="1"/>
    <col min="1820" max="1820" width="10.28515625" style="97" bestFit="1" customWidth="1"/>
    <col min="1821" max="2056" width="8.7109375" style="97"/>
    <col min="2057" max="2057" width="36.28515625" style="97" customWidth="1"/>
    <col min="2058" max="2058" width="22.28515625" style="97" bestFit="1" customWidth="1"/>
    <col min="2059" max="2060" width="8.7109375" style="97" customWidth="1"/>
    <col min="2061" max="2061" width="10.7109375" style="97" bestFit="1" customWidth="1"/>
    <col min="2062" max="2062" width="13.7109375" style="97" bestFit="1" customWidth="1"/>
    <col min="2063" max="2063" width="7.7109375" style="97" customWidth="1"/>
    <col min="2064" max="2064" width="10.28515625" style="97" bestFit="1" customWidth="1"/>
    <col min="2065" max="2065" width="11.5703125" style="97" bestFit="1" customWidth="1"/>
    <col min="2066" max="2066" width="8.7109375" style="97" customWidth="1"/>
    <col min="2067" max="2067" width="10.28515625" style="97" bestFit="1" customWidth="1"/>
    <col min="2068" max="2068" width="11.5703125" style="97" bestFit="1" customWidth="1"/>
    <col min="2069" max="2069" width="7.5703125" style="97" customWidth="1"/>
    <col min="2070" max="2070" width="10.28515625" style="97" bestFit="1" customWidth="1"/>
    <col min="2071" max="2071" width="11.5703125" style="97" bestFit="1" customWidth="1"/>
    <col min="2072" max="2072" width="7.7109375" style="97" bestFit="1" customWidth="1"/>
    <col min="2073" max="2073" width="10.28515625" style="97" bestFit="1" customWidth="1"/>
    <col min="2074" max="2074" width="11.5703125" style="97" bestFit="1" customWidth="1"/>
    <col min="2075" max="2075" width="17.28515625" style="97" bestFit="1" customWidth="1"/>
    <col min="2076" max="2076" width="10.28515625" style="97" bestFit="1" customWidth="1"/>
    <col min="2077" max="2312" width="8.7109375" style="97"/>
    <col min="2313" max="2313" width="36.28515625" style="97" customWidth="1"/>
    <col min="2314" max="2314" width="22.28515625" style="97" bestFit="1" customWidth="1"/>
    <col min="2315" max="2316" width="8.7109375" style="97" customWidth="1"/>
    <col min="2317" max="2317" width="10.7109375" style="97" bestFit="1" customWidth="1"/>
    <col min="2318" max="2318" width="13.7109375" style="97" bestFit="1" customWidth="1"/>
    <col min="2319" max="2319" width="7.7109375" style="97" customWidth="1"/>
    <col min="2320" max="2320" width="10.28515625" style="97" bestFit="1" customWidth="1"/>
    <col min="2321" max="2321" width="11.5703125" style="97" bestFit="1" customWidth="1"/>
    <col min="2322" max="2322" width="8.7109375" style="97" customWidth="1"/>
    <col min="2323" max="2323" width="10.28515625" style="97" bestFit="1" customWidth="1"/>
    <col min="2324" max="2324" width="11.5703125" style="97" bestFit="1" customWidth="1"/>
    <col min="2325" max="2325" width="7.5703125" style="97" customWidth="1"/>
    <col min="2326" max="2326" width="10.28515625" style="97" bestFit="1" customWidth="1"/>
    <col min="2327" max="2327" width="11.5703125" style="97" bestFit="1" customWidth="1"/>
    <col min="2328" max="2328" width="7.7109375" style="97" bestFit="1" customWidth="1"/>
    <col min="2329" max="2329" width="10.28515625" style="97" bestFit="1" customWidth="1"/>
    <col min="2330" max="2330" width="11.5703125" style="97" bestFit="1" customWidth="1"/>
    <col min="2331" max="2331" width="17.28515625" style="97" bestFit="1" customWidth="1"/>
    <col min="2332" max="2332" width="10.28515625" style="97" bestFit="1" customWidth="1"/>
    <col min="2333" max="2568" width="8.7109375" style="97"/>
    <col min="2569" max="2569" width="36.28515625" style="97" customWidth="1"/>
    <col min="2570" max="2570" width="22.28515625" style="97" bestFit="1" customWidth="1"/>
    <col min="2571" max="2572" width="8.7109375" style="97" customWidth="1"/>
    <col min="2573" max="2573" width="10.7109375" style="97" bestFit="1" customWidth="1"/>
    <col min="2574" max="2574" width="13.7109375" style="97" bestFit="1" customWidth="1"/>
    <col min="2575" max="2575" width="7.7109375" style="97" customWidth="1"/>
    <col min="2576" max="2576" width="10.28515625" style="97" bestFit="1" customWidth="1"/>
    <col min="2577" max="2577" width="11.5703125" style="97" bestFit="1" customWidth="1"/>
    <col min="2578" max="2578" width="8.7109375" style="97" customWidth="1"/>
    <col min="2579" max="2579" width="10.28515625" style="97" bestFit="1" customWidth="1"/>
    <col min="2580" max="2580" width="11.5703125" style="97" bestFit="1" customWidth="1"/>
    <col min="2581" max="2581" width="7.5703125" style="97" customWidth="1"/>
    <col min="2582" max="2582" width="10.28515625" style="97" bestFit="1" customWidth="1"/>
    <col min="2583" max="2583" width="11.5703125" style="97" bestFit="1" customWidth="1"/>
    <col min="2584" max="2584" width="7.7109375" style="97" bestFit="1" customWidth="1"/>
    <col min="2585" max="2585" width="10.28515625" style="97" bestFit="1" customWidth="1"/>
    <col min="2586" max="2586" width="11.5703125" style="97" bestFit="1" customWidth="1"/>
    <col min="2587" max="2587" width="17.28515625" style="97" bestFit="1" customWidth="1"/>
    <col min="2588" max="2588" width="10.28515625" style="97" bestFit="1" customWidth="1"/>
    <col min="2589" max="2824" width="8.7109375" style="97"/>
    <col min="2825" max="2825" width="36.28515625" style="97" customWidth="1"/>
    <col min="2826" max="2826" width="22.28515625" style="97" bestFit="1" customWidth="1"/>
    <col min="2827" max="2828" width="8.7109375" style="97" customWidth="1"/>
    <col min="2829" max="2829" width="10.7109375" style="97" bestFit="1" customWidth="1"/>
    <col min="2830" max="2830" width="13.7109375" style="97" bestFit="1" customWidth="1"/>
    <col min="2831" max="2831" width="7.7109375" style="97" customWidth="1"/>
    <col min="2832" max="2832" width="10.28515625" style="97" bestFit="1" customWidth="1"/>
    <col min="2833" max="2833" width="11.5703125" style="97" bestFit="1" customWidth="1"/>
    <col min="2834" max="2834" width="8.7109375" style="97" customWidth="1"/>
    <col min="2835" max="2835" width="10.28515625" style="97" bestFit="1" customWidth="1"/>
    <col min="2836" max="2836" width="11.5703125" style="97" bestFit="1" customWidth="1"/>
    <col min="2837" max="2837" width="7.5703125" style="97" customWidth="1"/>
    <col min="2838" max="2838" width="10.28515625" style="97" bestFit="1" customWidth="1"/>
    <col min="2839" max="2839" width="11.5703125" style="97" bestFit="1" customWidth="1"/>
    <col min="2840" max="2840" width="7.7109375" style="97" bestFit="1" customWidth="1"/>
    <col min="2841" max="2841" width="10.28515625" style="97" bestFit="1" customWidth="1"/>
    <col min="2842" max="2842" width="11.5703125" style="97" bestFit="1" customWidth="1"/>
    <col min="2843" max="2843" width="17.28515625" style="97" bestFit="1" customWidth="1"/>
    <col min="2844" max="2844" width="10.28515625" style="97" bestFit="1" customWidth="1"/>
    <col min="2845" max="3080" width="8.7109375" style="97"/>
    <col min="3081" max="3081" width="36.28515625" style="97" customWidth="1"/>
    <col min="3082" max="3082" width="22.28515625" style="97" bestFit="1" customWidth="1"/>
    <col min="3083" max="3084" width="8.7109375" style="97" customWidth="1"/>
    <col min="3085" max="3085" width="10.7109375" style="97" bestFit="1" customWidth="1"/>
    <col min="3086" max="3086" width="13.7109375" style="97" bestFit="1" customWidth="1"/>
    <col min="3087" max="3087" width="7.7109375" style="97" customWidth="1"/>
    <col min="3088" max="3088" width="10.28515625" style="97" bestFit="1" customWidth="1"/>
    <col min="3089" max="3089" width="11.5703125" style="97" bestFit="1" customWidth="1"/>
    <col min="3090" max="3090" width="8.7109375" style="97" customWidth="1"/>
    <col min="3091" max="3091" width="10.28515625" style="97" bestFit="1" customWidth="1"/>
    <col min="3092" max="3092" width="11.5703125" style="97" bestFit="1" customWidth="1"/>
    <col min="3093" max="3093" width="7.5703125" style="97" customWidth="1"/>
    <col min="3094" max="3094" width="10.28515625" style="97" bestFit="1" customWidth="1"/>
    <col min="3095" max="3095" width="11.5703125" style="97" bestFit="1" customWidth="1"/>
    <col min="3096" max="3096" width="7.7109375" style="97" bestFit="1" customWidth="1"/>
    <col min="3097" max="3097" width="10.28515625" style="97" bestFit="1" customWidth="1"/>
    <col min="3098" max="3098" width="11.5703125" style="97" bestFit="1" customWidth="1"/>
    <col min="3099" max="3099" width="17.28515625" style="97" bestFit="1" customWidth="1"/>
    <col min="3100" max="3100" width="10.28515625" style="97" bestFit="1" customWidth="1"/>
    <col min="3101" max="3336" width="8.7109375" style="97"/>
    <col min="3337" max="3337" width="36.28515625" style="97" customWidth="1"/>
    <col min="3338" max="3338" width="22.28515625" style="97" bestFit="1" customWidth="1"/>
    <col min="3339" max="3340" width="8.7109375" style="97" customWidth="1"/>
    <col min="3341" max="3341" width="10.7109375" style="97" bestFit="1" customWidth="1"/>
    <col min="3342" max="3342" width="13.7109375" style="97" bestFit="1" customWidth="1"/>
    <col min="3343" max="3343" width="7.7109375" style="97" customWidth="1"/>
    <col min="3344" max="3344" width="10.28515625" style="97" bestFit="1" customWidth="1"/>
    <col min="3345" max="3345" width="11.5703125" style="97" bestFit="1" customWidth="1"/>
    <col min="3346" max="3346" width="8.7109375" style="97" customWidth="1"/>
    <col min="3347" max="3347" width="10.28515625" style="97" bestFit="1" customWidth="1"/>
    <col min="3348" max="3348" width="11.5703125" style="97" bestFit="1" customWidth="1"/>
    <col min="3349" max="3349" width="7.5703125" style="97" customWidth="1"/>
    <col min="3350" max="3350" width="10.28515625" style="97" bestFit="1" customWidth="1"/>
    <col min="3351" max="3351" width="11.5703125" style="97" bestFit="1" customWidth="1"/>
    <col min="3352" max="3352" width="7.7109375" style="97" bestFit="1" customWidth="1"/>
    <col min="3353" max="3353" width="10.28515625" style="97" bestFit="1" customWidth="1"/>
    <col min="3354" max="3354" width="11.5703125" style="97" bestFit="1" customWidth="1"/>
    <col min="3355" max="3355" width="17.28515625" style="97" bestFit="1" customWidth="1"/>
    <col min="3356" max="3356" width="10.28515625" style="97" bestFit="1" customWidth="1"/>
    <col min="3357" max="3592" width="8.7109375" style="97"/>
    <col min="3593" max="3593" width="36.28515625" style="97" customWidth="1"/>
    <col min="3594" max="3594" width="22.28515625" style="97" bestFit="1" customWidth="1"/>
    <col min="3595" max="3596" width="8.7109375" style="97" customWidth="1"/>
    <col min="3597" max="3597" width="10.7109375" style="97" bestFit="1" customWidth="1"/>
    <col min="3598" max="3598" width="13.7109375" style="97" bestFit="1" customWidth="1"/>
    <col min="3599" max="3599" width="7.7109375" style="97" customWidth="1"/>
    <col min="3600" max="3600" width="10.28515625" style="97" bestFit="1" customWidth="1"/>
    <col min="3601" max="3601" width="11.5703125" style="97" bestFit="1" customWidth="1"/>
    <col min="3602" max="3602" width="8.7109375" style="97" customWidth="1"/>
    <col min="3603" max="3603" width="10.28515625" style="97" bestFit="1" customWidth="1"/>
    <col min="3604" max="3604" width="11.5703125" style="97" bestFit="1" customWidth="1"/>
    <col min="3605" max="3605" width="7.5703125" style="97" customWidth="1"/>
    <col min="3606" max="3606" width="10.28515625" style="97" bestFit="1" customWidth="1"/>
    <col min="3607" max="3607" width="11.5703125" style="97" bestFit="1" customWidth="1"/>
    <col min="3608" max="3608" width="7.7109375" style="97" bestFit="1" customWidth="1"/>
    <col min="3609" max="3609" width="10.28515625" style="97" bestFit="1" customWidth="1"/>
    <col min="3610" max="3610" width="11.5703125" style="97" bestFit="1" customWidth="1"/>
    <col min="3611" max="3611" width="17.28515625" style="97" bestFit="1" customWidth="1"/>
    <col min="3612" max="3612" width="10.28515625" style="97" bestFit="1" customWidth="1"/>
    <col min="3613" max="3848" width="8.7109375" style="97"/>
    <col min="3849" max="3849" width="36.28515625" style="97" customWidth="1"/>
    <col min="3850" max="3850" width="22.28515625" style="97" bestFit="1" customWidth="1"/>
    <col min="3851" max="3852" width="8.7109375" style="97" customWidth="1"/>
    <col min="3853" max="3853" width="10.7109375" style="97" bestFit="1" customWidth="1"/>
    <col min="3854" max="3854" width="13.7109375" style="97" bestFit="1" customWidth="1"/>
    <col min="3855" max="3855" width="7.7109375" style="97" customWidth="1"/>
    <col min="3856" max="3856" width="10.28515625" style="97" bestFit="1" customWidth="1"/>
    <col min="3857" max="3857" width="11.5703125" style="97" bestFit="1" customWidth="1"/>
    <col min="3858" max="3858" width="8.7109375" style="97" customWidth="1"/>
    <col min="3859" max="3859" width="10.28515625" style="97" bestFit="1" customWidth="1"/>
    <col min="3860" max="3860" width="11.5703125" style="97" bestFit="1" customWidth="1"/>
    <col min="3861" max="3861" width="7.5703125" style="97" customWidth="1"/>
    <col min="3862" max="3862" width="10.28515625" style="97" bestFit="1" customWidth="1"/>
    <col min="3863" max="3863" width="11.5703125" style="97" bestFit="1" customWidth="1"/>
    <col min="3864" max="3864" width="7.7109375" style="97" bestFit="1" customWidth="1"/>
    <col min="3865" max="3865" width="10.28515625" style="97" bestFit="1" customWidth="1"/>
    <col min="3866" max="3866" width="11.5703125" style="97" bestFit="1" customWidth="1"/>
    <col min="3867" max="3867" width="17.28515625" style="97" bestFit="1" customWidth="1"/>
    <col min="3868" max="3868" width="10.28515625" style="97" bestFit="1" customWidth="1"/>
    <col min="3869" max="4104" width="8.7109375" style="97"/>
    <col min="4105" max="4105" width="36.28515625" style="97" customWidth="1"/>
    <col min="4106" max="4106" width="22.28515625" style="97" bestFit="1" customWidth="1"/>
    <col min="4107" max="4108" width="8.7109375" style="97" customWidth="1"/>
    <col min="4109" max="4109" width="10.7109375" style="97" bestFit="1" customWidth="1"/>
    <col min="4110" max="4110" width="13.7109375" style="97" bestFit="1" customWidth="1"/>
    <col min="4111" max="4111" width="7.7109375" style="97" customWidth="1"/>
    <col min="4112" max="4112" width="10.28515625" style="97" bestFit="1" customWidth="1"/>
    <col min="4113" max="4113" width="11.5703125" style="97" bestFit="1" customWidth="1"/>
    <col min="4114" max="4114" width="8.7109375" style="97" customWidth="1"/>
    <col min="4115" max="4115" width="10.28515625" style="97" bestFit="1" customWidth="1"/>
    <col min="4116" max="4116" width="11.5703125" style="97" bestFit="1" customWidth="1"/>
    <col min="4117" max="4117" width="7.5703125" style="97" customWidth="1"/>
    <col min="4118" max="4118" width="10.28515625" style="97" bestFit="1" customWidth="1"/>
    <col min="4119" max="4119" width="11.5703125" style="97" bestFit="1" customWidth="1"/>
    <col min="4120" max="4120" width="7.7109375" style="97" bestFit="1" customWidth="1"/>
    <col min="4121" max="4121" width="10.28515625" style="97" bestFit="1" customWidth="1"/>
    <col min="4122" max="4122" width="11.5703125" style="97" bestFit="1" customWidth="1"/>
    <col min="4123" max="4123" width="17.28515625" style="97" bestFit="1" customWidth="1"/>
    <col min="4124" max="4124" width="10.28515625" style="97" bestFit="1" customWidth="1"/>
    <col min="4125" max="4360" width="8.7109375" style="97"/>
    <col min="4361" max="4361" width="36.28515625" style="97" customWidth="1"/>
    <col min="4362" max="4362" width="22.28515625" style="97" bestFit="1" customWidth="1"/>
    <col min="4363" max="4364" width="8.7109375" style="97" customWidth="1"/>
    <col min="4365" max="4365" width="10.7109375" style="97" bestFit="1" customWidth="1"/>
    <col min="4366" max="4366" width="13.7109375" style="97" bestFit="1" customWidth="1"/>
    <col min="4367" max="4367" width="7.7109375" style="97" customWidth="1"/>
    <col min="4368" max="4368" width="10.28515625" style="97" bestFit="1" customWidth="1"/>
    <col min="4369" max="4369" width="11.5703125" style="97" bestFit="1" customWidth="1"/>
    <col min="4370" max="4370" width="8.7109375" style="97" customWidth="1"/>
    <col min="4371" max="4371" width="10.28515625" style="97" bestFit="1" customWidth="1"/>
    <col min="4372" max="4372" width="11.5703125" style="97" bestFit="1" customWidth="1"/>
    <col min="4373" max="4373" width="7.5703125" style="97" customWidth="1"/>
    <col min="4374" max="4374" width="10.28515625" style="97" bestFit="1" customWidth="1"/>
    <col min="4375" max="4375" width="11.5703125" style="97" bestFit="1" customWidth="1"/>
    <col min="4376" max="4376" width="7.7109375" style="97" bestFit="1" customWidth="1"/>
    <col min="4377" max="4377" width="10.28515625" style="97" bestFit="1" customWidth="1"/>
    <col min="4378" max="4378" width="11.5703125" style="97" bestFit="1" customWidth="1"/>
    <col min="4379" max="4379" width="17.28515625" style="97" bestFit="1" customWidth="1"/>
    <col min="4380" max="4380" width="10.28515625" style="97" bestFit="1" customWidth="1"/>
    <col min="4381" max="4616" width="8.7109375" style="97"/>
    <col min="4617" max="4617" width="36.28515625" style="97" customWidth="1"/>
    <col min="4618" max="4618" width="22.28515625" style="97" bestFit="1" customWidth="1"/>
    <col min="4619" max="4620" width="8.7109375" style="97" customWidth="1"/>
    <col min="4621" max="4621" width="10.7109375" style="97" bestFit="1" customWidth="1"/>
    <col min="4622" max="4622" width="13.7109375" style="97" bestFit="1" customWidth="1"/>
    <col min="4623" max="4623" width="7.7109375" style="97" customWidth="1"/>
    <col min="4624" max="4624" width="10.28515625" style="97" bestFit="1" customWidth="1"/>
    <col min="4625" max="4625" width="11.5703125" style="97" bestFit="1" customWidth="1"/>
    <col min="4626" max="4626" width="8.7109375" style="97" customWidth="1"/>
    <col min="4627" max="4627" width="10.28515625" style="97" bestFit="1" customWidth="1"/>
    <col min="4628" max="4628" width="11.5703125" style="97" bestFit="1" customWidth="1"/>
    <col min="4629" max="4629" width="7.5703125" style="97" customWidth="1"/>
    <col min="4630" max="4630" width="10.28515625" style="97" bestFit="1" customWidth="1"/>
    <col min="4631" max="4631" width="11.5703125" style="97" bestFit="1" customWidth="1"/>
    <col min="4632" max="4632" width="7.7109375" style="97" bestFit="1" customWidth="1"/>
    <col min="4633" max="4633" width="10.28515625" style="97" bestFit="1" customWidth="1"/>
    <col min="4634" max="4634" width="11.5703125" style="97" bestFit="1" customWidth="1"/>
    <col min="4635" max="4635" width="17.28515625" style="97" bestFit="1" customWidth="1"/>
    <col min="4636" max="4636" width="10.28515625" style="97" bestFit="1" customWidth="1"/>
    <col min="4637" max="4872" width="8.7109375" style="97"/>
    <col min="4873" max="4873" width="36.28515625" style="97" customWidth="1"/>
    <col min="4874" max="4874" width="22.28515625" style="97" bestFit="1" customWidth="1"/>
    <col min="4875" max="4876" width="8.7109375" style="97" customWidth="1"/>
    <col min="4877" max="4877" width="10.7109375" style="97" bestFit="1" customWidth="1"/>
    <col min="4878" max="4878" width="13.7109375" style="97" bestFit="1" customWidth="1"/>
    <col min="4879" max="4879" width="7.7109375" style="97" customWidth="1"/>
    <col min="4880" max="4880" width="10.28515625" style="97" bestFit="1" customWidth="1"/>
    <col min="4881" max="4881" width="11.5703125" style="97" bestFit="1" customWidth="1"/>
    <col min="4882" max="4882" width="8.7109375" style="97" customWidth="1"/>
    <col min="4883" max="4883" width="10.28515625" style="97" bestFit="1" customWidth="1"/>
    <col min="4884" max="4884" width="11.5703125" style="97" bestFit="1" customWidth="1"/>
    <col min="4885" max="4885" width="7.5703125" style="97" customWidth="1"/>
    <col min="4886" max="4886" width="10.28515625" style="97" bestFit="1" customWidth="1"/>
    <col min="4887" max="4887" width="11.5703125" style="97" bestFit="1" customWidth="1"/>
    <col min="4888" max="4888" width="7.7109375" style="97" bestFit="1" customWidth="1"/>
    <col min="4889" max="4889" width="10.28515625" style="97" bestFit="1" customWidth="1"/>
    <col min="4890" max="4890" width="11.5703125" style="97" bestFit="1" customWidth="1"/>
    <col min="4891" max="4891" width="17.28515625" style="97" bestFit="1" customWidth="1"/>
    <col min="4892" max="4892" width="10.28515625" style="97" bestFit="1" customWidth="1"/>
    <col min="4893" max="5128" width="8.7109375" style="97"/>
    <col min="5129" max="5129" width="36.28515625" style="97" customWidth="1"/>
    <col min="5130" max="5130" width="22.28515625" style="97" bestFit="1" customWidth="1"/>
    <col min="5131" max="5132" width="8.7109375" style="97" customWidth="1"/>
    <col min="5133" max="5133" width="10.7109375" style="97" bestFit="1" customWidth="1"/>
    <col min="5134" max="5134" width="13.7109375" style="97" bestFit="1" customWidth="1"/>
    <col min="5135" max="5135" width="7.7109375" style="97" customWidth="1"/>
    <col min="5136" max="5136" width="10.28515625" style="97" bestFit="1" customWidth="1"/>
    <col min="5137" max="5137" width="11.5703125" style="97" bestFit="1" customWidth="1"/>
    <col min="5138" max="5138" width="8.7109375" style="97" customWidth="1"/>
    <col min="5139" max="5139" width="10.28515625" style="97" bestFit="1" customWidth="1"/>
    <col min="5140" max="5140" width="11.5703125" style="97" bestFit="1" customWidth="1"/>
    <col min="5141" max="5141" width="7.5703125" style="97" customWidth="1"/>
    <col min="5142" max="5142" width="10.28515625" style="97" bestFit="1" customWidth="1"/>
    <col min="5143" max="5143" width="11.5703125" style="97" bestFit="1" customWidth="1"/>
    <col min="5144" max="5144" width="7.7109375" style="97" bestFit="1" customWidth="1"/>
    <col min="5145" max="5145" width="10.28515625" style="97" bestFit="1" customWidth="1"/>
    <col min="5146" max="5146" width="11.5703125" style="97" bestFit="1" customWidth="1"/>
    <col min="5147" max="5147" width="17.28515625" style="97" bestFit="1" customWidth="1"/>
    <col min="5148" max="5148" width="10.28515625" style="97" bestFit="1" customWidth="1"/>
    <col min="5149" max="5384" width="8.7109375" style="97"/>
    <col min="5385" max="5385" width="36.28515625" style="97" customWidth="1"/>
    <col min="5386" max="5386" width="22.28515625" style="97" bestFit="1" customWidth="1"/>
    <col min="5387" max="5388" width="8.7109375" style="97" customWidth="1"/>
    <col min="5389" max="5389" width="10.7109375" style="97" bestFit="1" customWidth="1"/>
    <col min="5390" max="5390" width="13.7109375" style="97" bestFit="1" customWidth="1"/>
    <col min="5391" max="5391" width="7.7109375" style="97" customWidth="1"/>
    <col min="5392" max="5392" width="10.28515625" style="97" bestFit="1" customWidth="1"/>
    <col min="5393" max="5393" width="11.5703125" style="97" bestFit="1" customWidth="1"/>
    <col min="5394" max="5394" width="8.7109375" style="97" customWidth="1"/>
    <col min="5395" max="5395" width="10.28515625" style="97" bestFit="1" customWidth="1"/>
    <col min="5396" max="5396" width="11.5703125" style="97" bestFit="1" customWidth="1"/>
    <col min="5397" max="5397" width="7.5703125" style="97" customWidth="1"/>
    <col min="5398" max="5398" width="10.28515625" style="97" bestFit="1" customWidth="1"/>
    <col min="5399" max="5399" width="11.5703125" style="97" bestFit="1" customWidth="1"/>
    <col min="5400" max="5400" width="7.7109375" style="97" bestFit="1" customWidth="1"/>
    <col min="5401" max="5401" width="10.28515625" style="97" bestFit="1" customWidth="1"/>
    <col min="5402" max="5402" width="11.5703125" style="97" bestFit="1" customWidth="1"/>
    <col min="5403" max="5403" width="17.28515625" style="97" bestFit="1" customWidth="1"/>
    <col min="5404" max="5404" width="10.28515625" style="97" bestFit="1" customWidth="1"/>
    <col min="5405" max="5640" width="8.7109375" style="97"/>
    <col min="5641" max="5641" width="36.28515625" style="97" customWidth="1"/>
    <col min="5642" max="5642" width="22.28515625" style="97" bestFit="1" customWidth="1"/>
    <col min="5643" max="5644" width="8.7109375" style="97" customWidth="1"/>
    <col min="5645" max="5645" width="10.7109375" style="97" bestFit="1" customWidth="1"/>
    <col min="5646" max="5646" width="13.7109375" style="97" bestFit="1" customWidth="1"/>
    <col min="5647" max="5647" width="7.7109375" style="97" customWidth="1"/>
    <col min="5648" max="5648" width="10.28515625" style="97" bestFit="1" customWidth="1"/>
    <col min="5649" max="5649" width="11.5703125" style="97" bestFit="1" customWidth="1"/>
    <col min="5650" max="5650" width="8.7109375" style="97" customWidth="1"/>
    <col min="5651" max="5651" width="10.28515625" style="97" bestFit="1" customWidth="1"/>
    <col min="5652" max="5652" width="11.5703125" style="97" bestFit="1" customWidth="1"/>
    <col min="5653" max="5653" width="7.5703125" style="97" customWidth="1"/>
    <col min="5654" max="5654" width="10.28515625" style="97" bestFit="1" customWidth="1"/>
    <col min="5655" max="5655" width="11.5703125" style="97" bestFit="1" customWidth="1"/>
    <col min="5656" max="5656" width="7.7109375" style="97" bestFit="1" customWidth="1"/>
    <col min="5657" max="5657" width="10.28515625" style="97" bestFit="1" customWidth="1"/>
    <col min="5658" max="5658" width="11.5703125" style="97" bestFit="1" customWidth="1"/>
    <col min="5659" max="5659" width="17.28515625" style="97" bestFit="1" customWidth="1"/>
    <col min="5660" max="5660" width="10.28515625" style="97" bestFit="1" customWidth="1"/>
    <col min="5661" max="5896" width="8.7109375" style="97"/>
    <col min="5897" max="5897" width="36.28515625" style="97" customWidth="1"/>
    <col min="5898" max="5898" width="22.28515625" style="97" bestFit="1" customWidth="1"/>
    <col min="5899" max="5900" width="8.7109375" style="97" customWidth="1"/>
    <col min="5901" max="5901" width="10.7109375" style="97" bestFit="1" customWidth="1"/>
    <col min="5902" max="5902" width="13.7109375" style="97" bestFit="1" customWidth="1"/>
    <col min="5903" max="5903" width="7.7109375" style="97" customWidth="1"/>
    <col min="5904" max="5904" width="10.28515625" style="97" bestFit="1" customWidth="1"/>
    <col min="5905" max="5905" width="11.5703125" style="97" bestFit="1" customWidth="1"/>
    <col min="5906" max="5906" width="8.7109375" style="97" customWidth="1"/>
    <col min="5907" max="5907" width="10.28515625" style="97" bestFit="1" customWidth="1"/>
    <col min="5908" max="5908" width="11.5703125" style="97" bestFit="1" customWidth="1"/>
    <col min="5909" max="5909" width="7.5703125" style="97" customWidth="1"/>
    <col min="5910" max="5910" width="10.28515625" style="97" bestFit="1" customWidth="1"/>
    <col min="5911" max="5911" width="11.5703125" style="97" bestFit="1" customWidth="1"/>
    <col min="5912" max="5912" width="7.7109375" style="97" bestFit="1" customWidth="1"/>
    <col min="5913" max="5913" width="10.28515625" style="97" bestFit="1" customWidth="1"/>
    <col min="5914" max="5914" width="11.5703125" style="97" bestFit="1" customWidth="1"/>
    <col min="5915" max="5915" width="17.28515625" style="97" bestFit="1" customWidth="1"/>
    <col min="5916" max="5916" width="10.28515625" style="97" bestFit="1" customWidth="1"/>
    <col min="5917" max="6152" width="8.7109375" style="97"/>
    <col min="6153" max="6153" width="36.28515625" style="97" customWidth="1"/>
    <col min="6154" max="6154" width="22.28515625" style="97" bestFit="1" customWidth="1"/>
    <col min="6155" max="6156" width="8.7109375" style="97" customWidth="1"/>
    <col min="6157" max="6157" width="10.7109375" style="97" bestFit="1" customWidth="1"/>
    <col min="6158" max="6158" width="13.7109375" style="97" bestFit="1" customWidth="1"/>
    <col min="6159" max="6159" width="7.7109375" style="97" customWidth="1"/>
    <col min="6160" max="6160" width="10.28515625" style="97" bestFit="1" customWidth="1"/>
    <col min="6161" max="6161" width="11.5703125" style="97" bestFit="1" customWidth="1"/>
    <col min="6162" max="6162" width="8.7109375" style="97" customWidth="1"/>
    <col min="6163" max="6163" width="10.28515625" style="97" bestFit="1" customWidth="1"/>
    <col min="6164" max="6164" width="11.5703125" style="97" bestFit="1" customWidth="1"/>
    <col min="6165" max="6165" width="7.5703125" style="97" customWidth="1"/>
    <col min="6166" max="6166" width="10.28515625" style="97" bestFit="1" customWidth="1"/>
    <col min="6167" max="6167" width="11.5703125" style="97" bestFit="1" customWidth="1"/>
    <col min="6168" max="6168" width="7.7109375" style="97" bestFit="1" customWidth="1"/>
    <col min="6169" max="6169" width="10.28515625" style="97" bestFit="1" customWidth="1"/>
    <col min="6170" max="6170" width="11.5703125" style="97" bestFit="1" customWidth="1"/>
    <col min="6171" max="6171" width="17.28515625" style="97" bestFit="1" customWidth="1"/>
    <col min="6172" max="6172" width="10.28515625" style="97" bestFit="1" customWidth="1"/>
    <col min="6173" max="6408" width="8.7109375" style="97"/>
    <col min="6409" max="6409" width="36.28515625" style="97" customWidth="1"/>
    <col min="6410" max="6410" width="22.28515625" style="97" bestFit="1" customWidth="1"/>
    <col min="6411" max="6412" width="8.7109375" style="97" customWidth="1"/>
    <col min="6413" max="6413" width="10.7109375" style="97" bestFit="1" customWidth="1"/>
    <col min="6414" max="6414" width="13.7109375" style="97" bestFit="1" customWidth="1"/>
    <col min="6415" max="6415" width="7.7109375" style="97" customWidth="1"/>
    <col min="6416" max="6416" width="10.28515625" style="97" bestFit="1" customWidth="1"/>
    <col min="6417" max="6417" width="11.5703125" style="97" bestFit="1" customWidth="1"/>
    <col min="6418" max="6418" width="8.7109375" style="97" customWidth="1"/>
    <col min="6419" max="6419" width="10.28515625" style="97" bestFit="1" customWidth="1"/>
    <col min="6420" max="6420" width="11.5703125" style="97" bestFit="1" customWidth="1"/>
    <col min="6421" max="6421" width="7.5703125" style="97" customWidth="1"/>
    <col min="6422" max="6422" width="10.28515625" style="97" bestFit="1" customWidth="1"/>
    <col min="6423" max="6423" width="11.5703125" style="97" bestFit="1" customWidth="1"/>
    <col min="6424" max="6424" width="7.7109375" style="97" bestFit="1" customWidth="1"/>
    <col min="6425" max="6425" width="10.28515625" style="97" bestFit="1" customWidth="1"/>
    <col min="6426" max="6426" width="11.5703125" style="97" bestFit="1" customWidth="1"/>
    <col min="6427" max="6427" width="17.28515625" style="97" bestFit="1" customWidth="1"/>
    <col min="6428" max="6428" width="10.28515625" style="97" bestFit="1" customWidth="1"/>
    <col min="6429" max="6664" width="8.7109375" style="97"/>
    <col min="6665" max="6665" width="36.28515625" style="97" customWidth="1"/>
    <col min="6666" max="6666" width="22.28515625" style="97" bestFit="1" customWidth="1"/>
    <col min="6667" max="6668" width="8.7109375" style="97" customWidth="1"/>
    <col min="6669" max="6669" width="10.7109375" style="97" bestFit="1" customWidth="1"/>
    <col min="6670" max="6670" width="13.7109375" style="97" bestFit="1" customWidth="1"/>
    <col min="6671" max="6671" width="7.7109375" style="97" customWidth="1"/>
    <col min="6672" max="6672" width="10.28515625" style="97" bestFit="1" customWidth="1"/>
    <col min="6673" max="6673" width="11.5703125" style="97" bestFit="1" customWidth="1"/>
    <col min="6674" max="6674" width="8.7109375" style="97" customWidth="1"/>
    <col min="6675" max="6675" width="10.28515625" style="97" bestFit="1" customWidth="1"/>
    <col min="6676" max="6676" width="11.5703125" style="97" bestFit="1" customWidth="1"/>
    <col min="6677" max="6677" width="7.5703125" style="97" customWidth="1"/>
    <col min="6678" max="6678" width="10.28515625" style="97" bestFit="1" customWidth="1"/>
    <col min="6679" max="6679" width="11.5703125" style="97" bestFit="1" customWidth="1"/>
    <col min="6680" max="6680" width="7.7109375" style="97" bestFit="1" customWidth="1"/>
    <col min="6681" max="6681" width="10.28515625" style="97" bestFit="1" customWidth="1"/>
    <col min="6682" max="6682" width="11.5703125" style="97" bestFit="1" customWidth="1"/>
    <col min="6683" max="6683" width="17.28515625" style="97" bestFit="1" customWidth="1"/>
    <col min="6684" max="6684" width="10.28515625" style="97" bestFit="1" customWidth="1"/>
    <col min="6685" max="6920" width="8.7109375" style="97"/>
    <col min="6921" max="6921" width="36.28515625" style="97" customWidth="1"/>
    <col min="6922" max="6922" width="22.28515625" style="97" bestFit="1" customWidth="1"/>
    <col min="6923" max="6924" width="8.7109375" style="97" customWidth="1"/>
    <col min="6925" max="6925" width="10.7109375" style="97" bestFit="1" customWidth="1"/>
    <col min="6926" max="6926" width="13.7109375" style="97" bestFit="1" customWidth="1"/>
    <col min="6927" max="6927" width="7.7109375" style="97" customWidth="1"/>
    <col min="6928" max="6928" width="10.28515625" style="97" bestFit="1" customWidth="1"/>
    <col min="6929" max="6929" width="11.5703125" style="97" bestFit="1" customWidth="1"/>
    <col min="6930" max="6930" width="8.7109375" style="97" customWidth="1"/>
    <col min="6931" max="6931" width="10.28515625" style="97" bestFit="1" customWidth="1"/>
    <col min="6932" max="6932" width="11.5703125" style="97" bestFit="1" customWidth="1"/>
    <col min="6933" max="6933" width="7.5703125" style="97" customWidth="1"/>
    <col min="6934" max="6934" width="10.28515625" style="97" bestFit="1" customWidth="1"/>
    <col min="6935" max="6935" width="11.5703125" style="97" bestFit="1" customWidth="1"/>
    <col min="6936" max="6936" width="7.7109375" style="97" bestFit="1" customWidth="1"/>
    <col min="6937" max="6937" width="10.28515625" style="97" bestFit="1" customWidth="1"/>
    <col min="6938" max="6938" width="11.5703125" style="97" bestFit="1" customWidth="1"/>
    <col min="6939" max="6939" width="17.28515625" style="97" bestFit="1" customWidth="1"/>
    <col min="6940" max="6940" width="10.28515625" style="97" bestFit="1" customWidth="1"/>
    <col min="6941" max="7176" width="8.7109375" style="97"/>
    <col min="7177" max="7177" width="36.28515625" style="97" customWidth="1"/>
    <col min="7178" max="7178" width="22.28515625" style="97" bestFit="1" customWidth="1"/>
    <col min="7179" max="7180" width="8.7109375" style="97" customWidth="1"/>
    <col min="7181" max="7181" width="10.7109375" style="97" bestFit="1" customWidth="1"/>
    <col min="7182" max="7182" width="13.7109375" style="97" bestFit="1" customWidth="1"/>
    <col min="7183" max="7183" width="7.7109375" style="97" customWidth="1"/>
    <col min="7184" max="7184" width="10.28515625" style="97" bestFit="1" customWidth="1"/>
    <col min="7185" max="7185" width="11.5703125" style="97" bestFit="1" customWidth="1"/>
    <col min="7186" max="7186" width="8.7109375" style="97" customWidth="1"/>
    <col min="7187" max="7187" width="10.28515625" style="97" bestFit="1" customWidth="1"/>
    <col min="7188" max="7188" width="11.5703125" style="97" bestFit="1" customWidth="1"/>
    <col min="7189" max="7189" width="7.5703125" style="97" customWidth="1"/>
    <col min="7190" max="7190" width="10.28515625" style="97" bestFit="1" customWidth="1"/>
    <col min="7191" max="7191" width="11.5703125" style="97" bestFit="1" customWidth="1"/>
    <col min="7192" max="7192" width="7.7109375" style="97" bestFit="1" customWidth="1"/>
    <col min="7193" max="7193" width="10.28515625" style="97" bestFit="1" customWidth="1"/>
    <col min="7194" max="7194" width="11.5703125" style="97" bestFit="1" customWidth="1"/>
    <col min="7195" max="7195" width="17.28515625" style="97" bestFit="1" customWidth="1"/>
    <col min="7196" max="7196" width="10.28515625" style="97" bestFit="1" customWidth="1"/>
    <col min="7197" max="7432" width="8.7109375" style="97"/>
    <col min="7433" max="7433" width="36.28515625" style="97" customWidth="1"/>
    <col min="7434" max="7434" width="22.28515625" style="97" bestFit="1" customWidth="1"/>
    <col min="7435" max="7436" width="8.7109375" style="97" customWidth="1"/>
    <col min="7437" max="7437" width="10.7109375" style="97" bestFit="1" customWidth="1"/>
    <col min="7438" max="7438" width="13.7109375" style="97" bestFit="1" customWidth="1"/>
    <col min="7439" max="7439" width="7.7109375" style="97" customWidth="1"/>
    <col min="7440" max="7440" width="10.28515625" style="97" bestFit="1" customWidth="1"/>
    <col min="7441" max="7441" width="11.5703125" style="97" bestFit="1" customWidth="1"/>
    <col min="7442" max="7442" width="8.7109375" style="97" customWidth="1"/>
    <col min="7443" max="7443" width="10.28515625" style="97" bestFit="1" customWidth="1"/>
    <col min="7444" max="7444" width="11.5703125" style="97" bestFit="1" customWidth="1"/>
    <col min="7445" max="7445" width="7.5703125" style="97" customWidth="1"/>
    <col min="7446" max="7446" width="10.28515625" style="97" bestFit="1" customWidth="1"/>
    <col min="7447" max="7447" width="11.5703125" style="97" bestFit="1" customWidth="1"/>
    <col min="7448" max="7448" width="7.7109375" style="97" bestFit="1" customWidth="1"/>
    <col min="7449" max="7449" width="10.28515625" style="97" bestFit="1" customWidth="1"/>
    <col min="7450" max="7450" width="11.5703125" style="97" bestFit="1" customWidth="1"/>
    <col min="7451" max="7451" width="17.28515625" style="97" bestFit="1" customWidth="1"/>
    <col min="7452" max="7452" width="10.28515625" style="97" bestFit="1" customWidth="1"/>
    <col min="7453" max="7688" width="8.7109375" style="97"/>
    <col min="7689" max="7689" width="36.28515625" style="97" customWidth="1"/>
    <col min="7690" max="7690" width="22.28515625" style="97" bestFit="1" customWidth="1"/>
    <col min="7691" max="7692" width="8.7109375" style="97" customWidth="1"/>
    <col min="7693" max="7693" width="10.7109375" style="97" bestFit="1" customWidth="1"/>
    <col min="7694" max="7694" width="13.7109375" style="97" bestFit="1" customWidth="1"/>
    <col min="7695" max="7695" width="7.7109375" style="97" customWidth="1"/>
    <col min="7696" max="7696" width="10.28515625" style="97" bestFit="1" customWidth="1"/>
    <col min="7697" max="7697" width="11.5703125" style="97" bestFit="1" customWidth="1"/>
    <col min="7698" max="7698" width="8.7109375" style="97" customWidth="1"/>
    <col min="7699" max="7699" width="10.28515625" style="97" bestFit="1" customWidth="1"/>
    <col min="7700" max="7700" width="11.5703125" style="97" bestFit="1" customWidth="1"/>
    <col min="7701" max="7701" width="7.5703125" style="97" customWidth="1"/>
    <col min="7702" max="7702" width="10.28515625" style="97" bestFit="1" customWidth="1"/>
    <col min="7703" max="7703" width="11.5703125" style="97" bestFit="1" customWidth="1"/>
    <col min="7704" max="7704" width="7.7109375" style="97" bestFit="1" customWidth="1"/>
    <col min="7705" max="7705" width="10.28515625" style="97" bestFit="1" customWidth="1"/>
    <col min="7706" max="7706" width="11.5703125" style="97" bestFit="1" customWidth="1"/>
    <col min="7707" max="7707" width="17.28515625" style="97" bestFit="1" customWidth="1"/>
    <col min="7708" max="7708" width="10.28515625" style="97" bestFit="1" customWidth="1"/>
    <col min="7709" max="7944" width="8.7109375" style="97"/>
    <col min="7945" max="7945" width="36.28515625" style="97" customWidth="1"/>
    <col min="7946" max="7946" width="22.28515625" style="97" bestFit="1" customWidth="1"/>
    <col min="7947" max="7948" width="8.7109375" style="97" customWidth="1"/>
    <col min="7949" max="7949" width="10.7109375" style="97" bestFit="1" customWidth="1"/>
    <col min="7950" max="7950" width="13.7109375" style="97" bestFit="1" customWidth="1"/>
    <col min="7951" max="7951" width="7.7109375" style="97" customWidth="1"/>
    <col min="7952" max="7952" width="10.28515625" style="97" bestFit="1" customWidth="1"/>
    <col min="7953" max="7953" width="11.5703125" style="97" bestFit="1" customWidth="1"/>
    <col min="7954" max="7954" width="8.7109375" style="97" customWidth="1"/>
    <col min="7955" max="7955" width="10.28515625" style="97" bestFit="1" customWidth="1"/>
    <col min="7956" max="7956" width="11.5703125" style="97" bestFit="1" customWidth="1"/>
    <col min="7957" max="7957" width="7.5703125" style="97" customWidth="1"/>
    <col min="7958" max="7958" width="10.28515625" style="97" bestFit="1" customWidth="1"/>
    <col min="7959" max="7959" width="11.5703125" style="97" bestFit="1" customWidth="1"/>
    <col min="7960" max="7960" width="7.7109375" style="97" bestFit="1" customWidth="1"/>
    <col min="7961" max="7961" width="10.28515625" style="97" bestFit="1" customWidth="1"/>
    <col min="7962" max="7962" width="11.5703125" style="97" bestFit="1" customWidth="1"/>
    <col min="7963" max="7963" width="17.28515625" style="97" bestFit="1" customWidth="1"/>
    <col min="7964" max="7964" width="10.28515625" style="97" bestFit="1" customWidth="1"/>
    <col min="7965" max="8200" width="8.7109375" style="97"/>
    <col min="8201" max="8201" width="36.28515625" style="97" customWidth="1"/>
    <col min="8202" max="8202" width="22.28515625" style="97" bestFit="1" customWidth="1"/>
    <col min="8203" max="8204" width="8.7109375" style="97" customWidth="1"/>
    <col min="8205" max="8205" width="10.7109375" style="97" bestFit="1" customWidth="1"/>
    <col min="8206" max="8206" width="13.7109375" style="97" bestFit="1" customWidth="1"/>
    <col min="8207" max="8207" width="7.7109375" style="97" customWidth="1"/>
    <col min="8208" max="8208" width="10.28515625" style="97" bestFit="1" customWidth="1"/>
    <col min="8209" max="8209" width="11.5703125" style="97" bestFit="1" customWidth="1"/>
    <col min="8210" max="8210" width="8.7109375" style="97" customWidth="1"/>
    <col min="8211" max="8211" width="10.28515625" style="97" bestFit="1" customWidth="1"/>
    <col min="8212" max="8212" width="11.5703125" style="97" bestFit="1" customWidth="1"/>
    <col min="8213" max="8213" width="7.5703125" style="97" customWidth="1"/>
    <col min="8214" max="8214" width="10.28515625" style="97" bestFit="1" customWidth="1"/>
    <col min="8215" max="8215" width="11.5703125" style="97" bestFit="1" customWidth="1"/>
    <col min="8216" max="8216" width="7.7109375" style="97" bestFit="1" customWidth="1"/>
    <col min="8217" max="8217" width="10.28515625" style="97" bestFit="1" customWidth="1"/>
    <col min="8218" max="8218" width="11.5703125" style="97" bestFit="1" customWidth="1"/>
    <col min="8219" max="8219" width="17.28515625" style="97" bestFit="1" customWidth="1"/>
    <col min="8220" max="8220" width="10.28515625" style="97" bestFit="1" customWidth="1"/>
    <col min="8221" max="8456" width="8.7109375" style="97"/>
    <col min="8457" max="8457" width="36.28515625" style="97" customWidth="1"/>
    <col min="8458" max="8458" width="22.28515625" style="97" bestFit="1" customWidth="1"/>
    <col min="8459" max="8460" width="8.7109375" style="97" customWidth="1"/>
    <col min="8461" max="8461" width="10.7109375" style="97" bestFit="1" customWidth="1"/>
    <col min="8462" max="8462" width="13.7109375" style="97" bestFit="1" customWidth="1"/>
    <col min="8463" max="8463" width="7.7109375" style="97" customWidth="1"/>
    <col min="8464" max="8464" width="10.28515625" style="97" bestFit="1" customWidth="1"/>
    <col min="8465" max="8465" width="11.5703125" style="97" bestFit="1" customWidth="1"/>
    <col min="8466" max="8466" width="8.7109375" style="97" customWidth="1"/>
    <col min="8467" max="8467" width="10.28515625" style="97" bestFit="1" customWidth="1"/>
    <col min="8468" max="8468" width="11.5703125" style="97" bestFit="1" customWidth="1"/>
    <col min="8469" max="8469" width="7.5703125" style="97" customWidth="1"/>
    <col min="8470" max="8470" width="10.28515625" style="97" bestFit="1" customWidth="1"/>
    <col min="8471" max="8471" width="11.5703125" style="97" bestFit="1" customWidth="1"/>
    <col min="8472" max="8472" width="7.7109375" style="97" bestFit="1" customWidth="1"/>
    <col min="8473" max="8473" width="10.28515625" style="97" bestFit="1" customWidth="1"/>
    <col min="8474" max="8474" width="11.5703125" style="97" bestFit="1" customWidth="1"/>
    <col min="8475" max="8475" width="17.28515625" style="97" bestFit="1" customWidth="1"/>
    <col min="8476" max="8476" width="10.28515625" style="97" bestFit="1" customWidth="1"/>
    <col min="8477" max="8712" width="8.7109375" style="97"/>
    <col min="8713" max="8713" width="36.28515625" style="97" customWidth="1"/>
    <col min="8714" max="8714" width="22.28515625" style="97" bestFit="1" customWidth="1"/>
    <col min="8715" max="8716" width="8.7109375" style="97" customWidth="1"/>
    <col min="8717" max="8717" width="10.7109375" style="97" bestFit="1" customWidth="1"/>
    <col min="8718" max="8718" width="13.7109375" style="97" bestFit="1" customWidth="1"/>
    <col min="8719" max="8719" width="7.7109375" style="97" customWidth="1"/>
    <col min="8720" max="8720" width="10.28515625" style="97" bestFit="1" customWidth="1"/>
    <col min="8721" max="8721" width="11.5703125" style="97" bestFit="1" customWidth="1"/>
    <col min="8722" max="8722" width="8.7109375" style="97" customWidth="1"/>
    <col min="8723" max="8723" width="10.28515625" style="97" bestFit="1" customWidth="1"/>
    <col min="8724" max="8724" width="11.5703125" style="97" bestFit="1" customWidth="1"/>
    <col min="8725" max="8725" width="7.5703125" style="97" customWidth="1"/>
    <col min="8726" max="8726" width="10.28515625" style="97" bestFit="1" customWidth="1"/>
    <col min="8727" max="8727" width="11.5703125" style="97" bestFit="1" customWidth="1"/>
    <col min="8728" max="8728" width="7.7109375" style="97" bestFit="1" customWidth="1"/>
    <col min="8729" max="8729" width="10.28515625" style="97" bestFit="1" customWidth="1"/>
    <col min="8730" max="8730" width="11.5703125" style="97" bestFit="1" customWidth="1"/>
    <col min="8731" max="8731" width="17.28515625" style="97" bestFit="1" customWidth="1"/>
    <col min="8732" max="8732" width="10.28515625" style="97" bestFit="1" customWidth="1"/>
    <col min="8733" max="8968" width="8.7109375" style="97"/>
    <col min="8969" max="8969" width="36.28515625" style="97" customWidth="1"/>
    <col min="8970" max="8970" width="22.28515625" style="97" bestFit="1" customWidth="1"/>
    <col min="8971" max="8972" width="8.7109375" style="97" customWidth="1"/>
    <col min="8973" max="8973" width="10.7109375" style="97" bestFit="1" customWidth="1"/>
    <col min="8974" max="8974" width="13.7109375" style="97" bestFit="1" customWidth="1"/>
    <col min="8975" max="8975" width="7.7109375" style="97" customWidth="1"/>
    <col min="8976" max="8976" width="10.28515625" style="97" bestFit="1" customWidth="1"/>
    <col min="8977" max="8977" width="11.5703125" style="97" bestFit="1" customWidth="1"/>
    <col min="8978" max="8978" width="8.7109375" style="97" customWidth="1"/>
    <col min="8979" max="8979" width="10.28515625" style="97" bestFit="1" customWidth="1"/>
    <col min="8980" max="8980" width="11.5703125" style="97" bestFit="1" customWidth="1"/>
    <col min="8981" max="8981" width="7.5703125" style="97" customWidth="1"/>
    <col min="8982" max="8982" width="10.28515625" style="97" bestFit="1" customWidth="1"/>
    <col min="8983" max="8983" width="11.5703125" style="97" bestFit="1" customWidth="1"/>
    <col min="8984" max="8984" width="7.7109375" style="97" bestFit="1" customWidth="1"/>
    <col min="8985" max="8985" width="10.28515625" style="97" bestFit="1" customWidth="1"/>
    <col min="8986" max="8986" width="11.5703125" style="97" bestFit="1" customWidth="1"/>
    <col min="8987" max="8987" width="17.28515625" style="97" bestFit="1" customWidth="1"/>
    <col min="8988" max="8988" width="10.28515625" style="97" bestFit="1" customWidth="1"/>
    <col min="8989" max="9224" width="8.7109375" style="97"/>
    <col min="9225" max="9225" width="36.28515625" style="97" customWidth="1"/>
    <col min="9226" max="9226" width="22.28515625" style="97" bestFit="1" customWidth="1"/>
    <col min="9227" max="9228" width="8.7109375" style="97" customWidth="1"/>
    <col min="9229" max="9229" width="10.7109375" style="97" bestFit="1" customWidth="1"/>
    <col min="9230" max="9230" width="13.7109375" style="97" bestFit="1" customWidth="1"/>
    <col min="9231" max="9231" width="7.7109375" style="97" customWidth="1"/>
    <col min="9232" max="9232" width="10.28515625" style="97" bestFit="1" customWidth="1"/>
    <col min="9233" max="9233" width="11.5703125" style="97" bestFit="1" customWidth="1"/>
    <col min="9234" max="9234" width="8.7109375" style="97" customWidth="1"/>
    <col min="9235" max="9235" width="10.28515625" style="97" bestFit="1" customWidth="1"/>
    <col min="9236" max="9236" width="11.5703125" style="97" bestFit="1" customWidth="1"/>
    <col min="9237" max="9237" width="7.5703125" style="97" customWidth="1"/>
    <col min="9238" max="9238" width="10.28515625" style="97" bestFit="1" customWidth="1"/>
    <col min="9239" max="9239" width="11.5703125" style="97" bestFit="1" customWidth="1"/>
    <col min="9240" max="9240" width="7.7109375" style="97" bestFit="1" customWidth="1"/>
    <col min="9241" max="9241" width="10.28515625" style="97" bestFit="1" customWidth="1"/>
    <col min="9242" max="9242" width="11.5703125" style="97" bestFit="1" customWidth="1"/>
    <col min="9243" max="9243" width="17.28515625" style="97" bestFit="1" customWidth="1"/>
    <col min="9244" max="9244" width="10.28515625" style="97" bestFit="1" customWidth="1"/>
    <col min="9245" max="9480" width="8.7109375" style="97"/>
    <col min="9481" max="9481" width="36.28515625" style="97" customWidth="1"/>
    <col min="9482" max="9482" width="22.28515625" style="97" bestFit="1" customWidth="1"/>
    <col min="9483" max="9484" width="8.7109375" style="97" customWidth="1"/>
    <col min="9485" max="9485" width="10.7109375" style="97" bestFit="1" customWidth="1"/>
    <col min="9486" max="9486" width="13.7109375" style="97" bestFit="1" customWidth="1"/>
    <col min="9487" max="9487" width="7.7109375" style="97" customWidth="1"/>
    <col min="9488" max="9488" width="10.28515625" style="97" bestFit="1" customWidth="1"/>
    <col min="9489" max="9489" width="11.5703125" style="97" bestFit="1" customWidth="1"/>
    <col min="9490" max="9490" width="8.7109375" style="97" customWidth="1"/>
    <col min="9491" max="9491" width="10.28515625" style="97" bestFit="1" customWidth="1"/>
    <col min="9492" max="9492" width="11.5703125" style="97" bestFit="1" customWidth="1"/>
    <col min="9493" max="9493" width="7.5703125" style="97" customWidth="1"/>
    <col min="9494" max="9494" width="10.28515625" style="97" bestFit="1" customWidth="1"/>
    <col min="9495" max="9495" width="11.5703125" style="97" bestFit="1" customWidth="1"/>
    <col min="9496" max="9496" width="7.7109375" style="97" bestFit="1" customWidth="1"/>
    <col min="9497" max="9497" width="10.28515625" style="97" bestFit="1" customWidth="1"/>
    <col min="9498" max="9498" width="11.5703125" style="97" bestFit="1" customWidth="1"/>
    <col min="9499" max="9499" width="17.28515625" style="97" bestFit="1" customWidth="1"/>
    <col min="9500" max="9500" width="10.28515625" style="97" bestFit="1" customWidth="1"/>
    <col min="9501" max="9736" width="8.7109375" style="97"/>
    <col min="9737" max="9737" width="36.28515625" style="97" customWidth="1"/>
    <col min="9738" max="9738" width="22.28515625" style="97" bestFit="1" customWidth="1"/>
    <col min="9739" max="9740" width="8.7109375" style="97" customWidth="1"/>
    <col min="9741" max="9741" width="10.7109375" style="97" bestFit="1" customWidth="1"/>
    <col min="9742" max="9742" width="13.7109375" style="97" bestFit="1" customWidth="1"/>
    <col min="9743" max="9743" width="7.7109375" style="97" customWidth="1"/>
    <col min="9744" max="9744" width="10.28515625" style="97" bestFit="1" customWidth="1"/>
    <col min="9745" max="9745" width="11.5703125" style="97" bestFit="1" customWidth="1"/>
    <col min="9746" max="9746" width="8.7109375" style="97" customWidth="1"/>
    <col min="9747" max="9747" width="10.28515625" style="97" bestFit="1" customWidth="1"/>
    <col min="9748" max="9748" width="11.5703125" style="97" bestFit="1" customWidth="1"/>
    <col min="9749" max="9749" width="7.5703125" style="97" customWidth="1"/>
    <col min="9750" max="9750" width="10.28515625" style="97" bestFit="1" customWidth="1"/>
    <col min="9751" max="9751" width="11.5703125" style="97" bestFit="1" customWidth="1"/>
    <col min="9752" max="9752" width="7.7109375" style="97" bestFit="1" customWidth="1"/>
    <col min="9753" max="9753" width="10.28515625" style="97" bestFit="1" customWidth="1"/>
    <col min="9754" max="9754" width="11.5703125" style="97" bestFit="1" customWidth="1"/>
    <col min="9755" max="9755" width="17.28515625" style="97" bestFit="1" customWidth="1"/>
    <col min="9756" max="9756" width="10.28515625" style="97" bestFit="1" customWidth="1"/>
    <col min="9757" max="9992" width="8.7109375" style="97"/>
    <col min="9993" max="9993" width="36.28515625" style="97" customWidth="1"/>
    <col min="9994" max="9994" width="22.28515625" style="97" bestFit="1" customWidth="1"/>
    <col min="9995" max="9996" width="8.7109375" style="97" customWidth="1"/>
    <col min="9997" max="9997" width="10.7109375" style="97" bestFit="1" customWidth="1"/>
    <col min="9998" max="9998" width="13.7109375" style="97" bestFit="1" customWidth="1"/>
    <col min="9999" max="9999" width="7.7109375" style="97" customWidth="1"/>
    <col min="10000" max="10000" width="10.28515625" style="97" bestFit="1" customWidth="1"/>
    <col min="10001" max="10001" width="11.5703125" style="97" bestFit="1" customWidth="1"/>
    <col min="10002" max="10002" width="8.7109375" style="97" customWidth="1"/>
    <col min="10003" max="10003" width="10.28515625" style="97" bestFit="1" customWidth="1"/>
    <col min="10004" max="10004" width="11.5703125" style="97" bestFit="1" customWidth="1"/>
    <col min="10005" max="10005" width="7.5703125" style="97" customWidth="1"/>
    <col min="10006" max="10006" width="10.28515625" style="97" bestFit="1" customWidth="1"/>
    <col min="10007" max="10007" width="11.5703125" style="97" bestFit="1" customWidth="1"/>
    <col min="10008" max="10008" width="7.7109375" style="97" bestFit="1" customWidth="1"/>
    <col min="10009" max="10009" width="10.28515625" style="97" bestFit="1" customWidth="1"/>
    <col min="10010" max="10010" width="11.5703125" style="97" bestFit="1" customWidth="1"/>
    <col min="10011" max="10011" width="17.28515625" style="97" bestFit="1" customWidth="1"/>
    <col min="10012" max="10012" width="10.28515625" style="97" bestFit="1" customWidth="1"/>
    <col min="10013" max="10248" width="8.7109375" style="97"/>
    <col min="10249" max="10249" width="36.28515625" style="97" customWidth="1"/>
    <col min="10250" max="10250" width="22.28515625" style="97" bestFit="1" customWidth="1"/>
    <col min="10251" max="10252" width="8.7109375" style="97" customWidth="1"/>
    <col min="10253" max="10253" width="10.7109375" style="97" bestFit="1" customWidth="1"/>
    <col min="10254" max="10254" width="13.7109375" style="97" bestFit="1" customWidth="1"/>
    <col min="10255" max="10255" width="7.7109375" style="97" customWidth="1"/>
    <col min="10256" max="10256" width="10.28515625" style="97" bestFit="1" customWidth="1"/>
    <col min="10257" max="10257" width="11.5703125" style="97" bestFit="1" customWidth="1"/>
    <col min="10258" max="10258" width="8.7109375" style="97" customWidth="1"/>
    <col min="10259" max="10259" width="10.28515625" style="97" bestFit="1" customWidth="1"/>
    <col min="10260" max="10260" width="11.5703125" style="97" bestFit="1" customWidth="1"/>
    <col min="10261" max="10261" width="7.5703125" style="97" customWidth="1"/>
    <col min="10262" max="10262" width="10.28515625" style="97" bestFit="1" customWidth="1"/>
    <col min="10263" max="10263" width="11.5703125" style="97" bestFit="1" customWidth="1"/>
    <col min="10264" max="10264" width="7.7109375" style="97" bestFit="1" customWidth="1"/>
    <col min="10265" max="10265" width="10.28515625" style="97" bestFit="1" customWidth="1"/>
    <col min="10266" max="10266" width="11.5703125" style="97" bestFit="1" customWidth="1"/>
    <col min="10267" max="10267" width="17.28515625" style="97" bestFit="1" customWidth="1"/>
    <col min="10268" max="10268" width="10.28515625" style="97" bestFit="1" customWidth="1"/>
    <col min="10269" max="10504" width="8.7109375" style="97"/>
    <col min="10505" max="10505" width="36.28515625" style="97" customWidth="1"/>
    <col min="10506" max="10506" width="22.28515625" style="97" bestFit="1" customWidth="1"/>
    <col min="10507" max="10508" width="8.7109375" style="97" customWidth="1"/>
    <col min="10509" max="10509" width="10.7109375" style="97" bestFit="1" customWidth="1"/>
    <col min="10510" max="10510" width="13.7109375" style="97" bestFit="1" customWidth="1"/>
    <col min="10511" max="10511" width="7.7109375" style="97" customWidth="1"/>
    <col min="10512" max="10512" width="10.28515625" style="97" bestFit="1" customWidth="1"/>
    <col min="10513" max="10513" width="11.5703125" style="97" bestFit="1" customWidth="1"/>
    <col min="10514" max="10514" width="8.7109375" style="97" customWidth="1"/>
    <col min="10515" max="10515" width="10.28515625" style="97" bestFit="1" customWidth="1"/>
    <col min="10516" max="10516" width="11.5703125" style="97" bestFit="1" customWidth="1"/>
    <col min="10517" max="10517" width="7.5703125" style="97" customWidth="1"/>
    <col min="10518" max="10518" width="10.28515625" style="97" bestFit="1" customWidth="1"/>
    <col min="10519" max="10519" width="11.5703125" style="97" bestFit="1" customWidth="1"/>
    <col min="10520" max="10520" width="7.7109375" style="97" bestFit="1" customWidth="1"/>
    <col min="10521" max="10521" width="10.28515625" style="97" bestFit="1" customWidth="1"/>
    <col min="10522" max="10522" width="11.5703125" style="97" bestFit="1" customWidth="1"/>
    <col min="10523" max="10523" width="17.28515625" style="97" bestFit="1" customWidth="1"/>
    <col min="10524" max="10524" width="10.28515625" style="97" bestFit="1" customWidth="1"/>
    <col min="10525" max="10760" width="8.7109375" style="97"/>
    <col min="10761" max="10761" width="36.28515625" style="97" customWidth="1"/>
    <col min="10762" max="10762" width="22.28515625" style="97" bestFit="1" customWidth="1"/>
    <col min="10763" max="10764" width="8.7109375" style="97" customWidth="1"/>
    <col min="10765" max="10765" width="10.7109375" style="97" bestFit="1" customWidth="1"/>
    <col min="10766" max="10766" width="13.7109375" style="97" bestFit="1" customWidth="1"/>
    <col min="10767" max="10767" width="7.7109375" style="97" customWidth="1"/>
    <col min="10768" max="10768" width="10.28515625" style="97" bestFit="1" customWidth="1"/>
    <col min="10769" max="10769" width="11.5703125" style="97" bestFit="1" customWidth="1"/>
    <col min="10770" max="10770" width="8.7109375" style="97" customWidth="1"/>
    <col min="10771" max="10771" width="10.28515625" style="97" bestFit="1" customWidth="1"/>
    <col min="10772" max="10772" width="11.5703125" style="97" bestFit="1" customWidth="1"/>
    <col min="10773" max="10773" width="7.5703125" style="97" customWidth="1"/>
    <col min="10774" max="10774" width="10.28515625" style="97" bestFit="1" customWidth="1"/>
    <col min="10775" max="10775" width="11.5703125" style="97" bestFit="1" customWidth="1"/>
    <col min="10776" max="10776" width="7.7109375" style="97" bestFit="1" customWidth="1"/>
    <col min="10777" max="10777" width="10.28515625" style="97" bestFit="1" customWidth="1"/>
    <col min="10778" max="10778" width="11.5703125" style="97" bestFit="1" customWidth="1"/>
    <col min="10779" max="10779" width="17.28515625" style="97" bestFit="1" customWidth="1"/>
    <col min="10780" max="10780" width="10.28515625" style="97" bestFit="1" customWidth="1"/>
    <col min="10781" max="11016" width="8.7109375" style="97"/>
    <col min="11017" max="11017" width="36.28515625" style="97" customWidth="1"/>
    <col min="11018" max="11018" width="22.28515625" style="97" bestFit="1" customWidth="1"/>
    <col min="11019" max="11020" width="8.7109375" style="97" customWidth="1"/>
    <col min="11021" max="11021" width="10.7109375" style="97" bestFit="1" customWidth="1"/>
    <col min="11022" max="11022" width="13.7109375" style="97" bestFit="1" customWidth="1"/>
    <col min="11023" max="11023" width="7.7109375" style="97" customWidth="1"/>
    <col min="11024" max="11024" width="10.28515625" style="97" bestFit="1" customWidth="1"/>
    <col min="11025" max="11025" width="11.5703125" style="97" bestFit="1" customWidth="1"/>
    <col min="11026" max="11026" width="8.7109375" style="97" customWidth="1"/>
    <col min="11027" max="11027" width="10.28515625" style="97" bestFit="1" customWidth="1"/>
    <col min="11028" max="11028" width="11.5703125" style="97" bestFit="1" customWidth="1"/>
    <col min="11029" max="11029" width="7.5703125" style="97" customWidth="1"/>
    <col min="11030" max="11030" width="10.28515625" style="97" bestFit="1" customWidth="1"/>
    <col min="11031" max="11031" width="11.5703125" style="97" bestFit="1" customWidth="1"/>
    <col min="11032" max="11032" width="7.7109375" style="97" bestFit="1" customWidth="1"/>
    <col min="11033" max="11033" width="10.28515625" style="97" bestFit="1" customWidth="1"/>
    <col min="11034" max="11034" width="11.5703125" style="97" bestFit="1" customWidth="1"/>
    <col min="11035" max="11035" width="17.28515625" style="97" bestFit="1" customWidth="1"/>
    <col min="11036" max="11036" width="10.28515625" style="97" bestFit="1" customWidth="1"/>
    <col min="11037" max="11272" width="8.7109375" style="97"/>
    <col min="11273" max="11273" width="36.28515625" style="97" customWidth="1"/>
    <col min="11274" max="11274" width="22.28515625" style="97" bestFit="1" customWidth="1"/>
    <col min="11275" max="11276" width="8.7109375" style="97" customWidth="1"/>
    <col min="11277" max="11277" width="10.7109375" style="97" bestFit="1" customWidth="1"/>
    <col min="11278" max="11278" width="13.7109375" style="97" bestFit="1" customWidth="1"/>
    <col min="11279" max="11279" width="7.7109375" style="97" customWidth="1"/>
    <col min="11280" max="11280" width="10.28515625" style="97" bestFit="1" customWidth="1"/>
    <col min="11281" max="11281" width="11.5703125" style="97" bestFit="1" customWidth="1"/>
    <col min="11282" max="11282" width="8.7109375" style="97" customWidth="1"/>
    <col min="11283" max="11283" width="10.28515625" style="97" bestFit="1" customWidth="1"/>
    <col min="11284" max="11284" width="11.5703125" style="97" bestFit="1" customWidth="1"/>
    <col min="11285" max="11285" width="7.5703125" style="97" customWidth="1"/>
    <col min="11286" max="11286" width="10.28515625" style="97" bestFit="1" customWidth="1"/>
    <col min="11287" max="11287" width="11.5703125" style="97" bestFit="1" customWidth="1"/>
    <col min="11288" max="11288" width="7.7109375" style="97" bestFit="1" customWidth="1"/>
    <col min="11289" max="11289" width="10.28515625" style="97" bestFit="1" customWidth="1"/>
    <col min="11290" max="11290" width="11.5703125" style="97" bestFit="1" customWidth="1"/>
    <col min="11291" max="11291" width="17.28515625" style="97" bestFit="1" customWidth="1"/>
    <col min="11292" max="11292" width="10.28515625" style="97" bestFit="1" customWidth="1"/>
    <col min="11293" max="11528" width="8.7109375" style="97"/>
    <col min="11529" max="11529" width="36.28515625" style="97" customWidth="1"/>
    <col min="11530" max="11530" width="22.28515625" style="97" bestFit="1" customWidth="1"/>
    <col min="11531" max="11532" width="8.7109375" style="97" customWidth="1"/>
    <col min="11533" max="11533" width="10.7109375" style="97" bestFit="1" customWidth="1"/>
    <col min="11534" max="11534" width="13.7109375" style="97" bestFit="1" customWidth="1"/>
    <col min="11535" max="11535" width="7.7109375" style="97" customWidth="1"/>
    <col min="11536" max="11536" width="10.28515625" style="97" bestFit="1" customWidth="1"/>
    <col min="11537" max="11537" width="11.5703125" style="97" bestFit="1" customWidth="1"/>
    <col min="11538" max="11538" width="8.7109375" style="97" customWidth="1"/>
    <col min="11539" max="11539" width="10.28515625" style="97" bestFit="1" customWidth="1"/>
    <col min="11540" max="11540" width="11.5703125" style="97" bestFit="1" customWidth="1"/>
    <col min="11541" max="11541" width="7.5703125" style="97" customWidth="1"/>
    <col min="11542" max="11542" width="10.28515625" style="97" bestFit="1" customWidth="1"/>
    <col min="11543" max="11543" width="11.5703125" style="97" bestFit="1" customWidth="1"/>
    <col min="11544" max="11544" width="7.7109375" style="97" bestFit="1" customWidth="1"/>
    <col min="11545" max="11545" width="10.28515625" style="97" bestFit="1" customWidth="1"/>
    <col min="11546" max="11546" width="11.5703125" style="97" bestFit="1" customWidth="1"/>
    <col min="11547" max="11547" width="17.28515625" style="97" bestFit="1" customWidth="1"/>
    <col min="11548" max="11548" width="10.28515625" style="97" bestFit="1" customWidth="1"/>
    <col min="11549" max="11784" width="8.7109375" style="97"/>
    <col min="11785" max="11785" width="36.28515625" style="97" customWidth="1"/>
    <col min="11786" max="11786" width="22.28515625" style="97" bestFit="1" customWidth="1"/>
    <col min="11787" max="11788" width="8.7109375" style="97" customWidth="1"/>
    <col min="11789" max="11789" width="10.7109375" style="97" bestFit="1" customWidth="1"/>
    <col min="11790" max="11790" width="13.7109375" style="97" bestFit="1" customWidth="1"/>
    <col min="11791" max="11791" width="7.7109375" style="97" customWidth="1"/>
    <col min="11792" max="11792" width="10.28515625" style="97" bestFit="1" customWidth="1"/>
    <col min="11793" max="11793" width="11.5703125" style="97" bestFit="1" customWidth="1"/>
    <col min="11794" max="11794" width="8.7109375" style="97" customWidth="1"/>
    <col min="11795" max="11795" width="10.28515625" style="97" bestFit="1" customWidth="1"/>
    <col min="11796" max="11796" width="11.5703125" style="97" bestFit="1" customWidth="1"/>
    <col min="11797" max="11797" width="7.5703125" style="97" customWidth="1"/>
    <col min="11798" max="11798" width="10.28515625" style="97" bestFit="1" customWidth="1"/>
    <col min="11799" max="11799" width="11.5703125" style="97" bestFit="1" customWidth="1"/>
    <col min="11800" max="11800" width="7.7109375" style="97" bestFit="1" customWidth="1"/>
    <col min="11801" max="11801" width="10.28515625" style="97" bestFit="1" customWidth="1"/>
    <col min="11802" max="11802" width="11.5703125" style="97" bestFit="1" customWidth="1"/>
    <col min="11803" max="11803" width="17.28515625" style="97" bestFit="1" customWidth="1"/>
    <col min="11804" max="11804" width="10.28515625" style="97" bestFit="1" customWidth="1"/>
    <col min="11805" max="12040" width="8.7109375" style="97"/>
    <col min="12041" max="12041" width="36.28515625" style="97" customWidth="1"/>
    <col min="12042" max="12042" width="22.28515625" style="97" bestFit="1" customWidth="1"/>
    <col min="12043" max="12044" width="8.7109375" style="97" customWidth="1"/>
    <col min="12045" max="12045" width="10.7109375" style="97" bestFit="1" customWidth="1"/>
    <col min="12046" max="12046" width="13.7109375" style="97" bestFit="1" customWidth="1"/>
    <col min="12047" max="12047" width="7.7109375" style="97" customWidth="1"/>
    <col min="12048" max="12048" width="10.28515625" style="97" bestFit="1" customWidth="1"/>
    <col min="12049" max="12049" width="11.5703125" style="97" bestFit="1" customWidth="1"/>
    <col min="12050" max="12050" width="8.7109375" style="97" customWidth="1"/>
    <col min="12051" max="12051" width="10.28515625" style="97" bestFit="1" customWidth="1"/>
    <col min="12052" max="12052" width="11.5703125" style="97" bestFit="1" customWidth="1"/>
    <col min="12053" max="12053" width="7.5703125" style="97" customWidth="1"/>
    <col min="12054" max="12054" width="10.28515625" style="97" bestFit="1" customWidth="1"/>
    <col min="12055" max="12055" width="11.5703125" style="97" bestFit="1" customWidth="1"/>
    <col min="12056" max="12056" width="7.7109375" style="97" bestFit="1" customWidth="1"/>
    <col min="12057" max="12057" width="10.28515625" style="97" bestFit="1" customWidth="1"/>
    <col min="12058" max="12058" width="11.5703125" style="97" bestFit="1" customWidth="1"/>
    <col min="12059" max="12059" width="17.28515625" style="97" bestFit="1" customWidth="1"/>
    <col min="12060" max="12060" width="10.28515625" style="97" bestFit="1" customWidth="1"/>
    <col min="12061" max="12296" width="8.7109375" style="97"/>
    <col min="12297" max="12297" width="36.28515625" style="97" customWidth="1"/>
    <col min="12298" max="12298" width="22.28515625" style="97" bestFit="1" customWidth="1"/>
    <col min="12299" max="12300" width="8.7109375" style="97" customWidth="1"/>
    <col min="12301" max="12301" width="10.7109375" style="97" bestFit="1" customWidth="1"/>
    <col min="12302" max="12302" width="13.7109375" style="97" bestFit="1" customWidth="1"/>
    <col min="12303" max="12303" width="7.7109375" style="97" customWidth="1"/>
    <col min="12304" max="12304" width="10.28515625" style="97" bestFit="1" customWidth="1"/>
    <col min="12305" max="12305" width="11.5703125" style="97" bestFit="1" customWidth="1"/>
    <col min="12306" max="12306" width="8.7109375" style="97" customWidth="1"/>
    <col min="12307" max="12307" width="10.28515625" style="97" bestFit="1" customWidth="1"/>
    <col min="12308" max="12308" width="11.5703125" style="97" bestFit="1" customWidth="1"/>
    <col min="12309" max="12309" width="7.5703125" style="97" customWidth="1"/>
    <col min="12310" max="12310" width="10.28515625" style="97" bestFit="1" customWidth="1"/>
    <col min="12311" max="12311" width="11.5703125" style="97" bestFit="1" customWidth="1"/>
    <col min="12312" max="12312" width="7.7109375" style="97" bestFit="1" customWidth="1"/>
    <col min="12313" max="12313" width="10.28515625" style="97" bestFit="1" customWidth="1"/>
    <col min="12314" max="12314" width="11.5703125" style="97" bestFit="1" customWidth="1"/>
    <col min="12315" max="12315" width="17.28515625" style="97" bestFit="1" customWidth="1"/>
    <col min="12316" max="12316" width="10.28515625" style="97" bestFit="1" customWidth="1"/>
    <col min="12317" max="12552" width="8.7109375" style="97"/>
    <col min="12553" max="12553" width="36.28515625" style="97" customWidth="1"/>
    <col min="12554" max="12554" width="22.28515625" style="97" bestFit="1" customWidth="1"/>
    <col min="12555" max="12556" width="8.7109375" style="97" customWidth="1"/>
    <col min="12557" max="12557" width="10.7109375" style="97" bestFit="1" customWidth="1"/>
    <col min="12558" max="12558" width="13.7109375" style="97" bestFit="1" customWidth="1"/>
    <col min="12559" max="12559" width="7.7109375" style="97" customWidth="1"/>
    <col min="12560" max="12560" width="10.28515625" style="97" bestFit="1" customWidth="1"/>
    <col min="12561" max="12561" width="11.5703125" style="97" bestFit="1" customWidth="1"/>
    <col min="12562" max="12562" width="8.7109375" style="97" customWidth="1"/>
    <col min="12563" max="12563" width="10.28515625" style="97" bestFit="1" customWidth="1"/>
    <col min="12564" max="12564" width="11.5703125" style="97" bestFit="1" customWidth="1"/>
    <col min="12565" max="12565" width="7.5703125" style="97" customWidth="1"/>
    <col min="12566" max="12566" width="10.28515625" style="97" bestFit="1" customWidth="1"/>
    <col min="12567" max="12567" width="11.5703125" style="97" bestFit="1" customWidth="1"/>
    <col min="12568" max="12568" width="7.7109375" style="97" bestFit="1" customWidth="1"/>
    <col min="12569" max="12569" width="10.28515625" style="97" bestFit="1" customWidth="1"/>
    <col min="12570" max="12570" width="11.5703125" style="97" bestFit="1" customWidth="1"/>
    <col min="12571" max="12571" width="17.28515625" style="97" bestFit="1" customWidth="1"/>
    <col min="12572" max="12572" width="10.28515625" style="97" bestFit="1" customWidth="1"/>
    <col min="12573" max="12808" width="8.7109375" style="97"/>
    <col min="12809" max="12809" width="36.28515625" style="97" customWidth="1"/>
    <col min="12810" max="12810" width="22.28515625" style="97" bestFit="1" customWidth="1"/>
    <col min="12811" max="12812" width="8.7109375" style="97" customWidth="1"/>
    <col min="12813" max="12813" width="10.7109375" style="97" bestFit="1" customWidth="1"/>
    <col min="12814" max="12814" width="13.7109375" style="97" bestFit="1" customWidth="1"/>
    <col min="12815" max="12815" width="7.7109375" style="97" customWidth="1"/>
    <col min="12816" max="12816" width="10.28515625" style="97" bestFit="1" customWidth="1"/>
    <col min="12817" max="12817" width="11.5703125" style="97" bestFit="1" customWidth="1"/>
    <col min="12818" max="12818" width="8.7109375" style="97" customWidth="1"/>
    <col min="12819" max="12819" width="10.28515625" style="97" bestFit="1" customWidth="1"/>
    <col min="12820" max="12820" width="11.5703125" style="97" bestFit="1" customWidth="1"/>
    <col min="12821" max="12821" width="7.5703125" style="97" customWidth="1"/>
    <col min="12822" max="12822" width="10.28515625" style="97" bestFit="1" customWidth="1"/>
    <col min="12823" max="12823" width="11.5703125" style="97" bestFit="1" customWidth="1"/>
    <col min="12824" max="12824" width="7.7109375" style="97" bestFit="1" customWidth="1"/>
    <col min="12825" max="12825" width="10.28515625" style="97" bestFit="1" customWidth="1"/>
    <col min="12826" max="12826" width="11.5703125" style="97" bestFit="1" customWidth="1"/>
    <col min="12827" max="12827" width="17.28515625" style="97" bestFit="1" customWidth="1"/>
    <col min="12828" max="12828" width="10.28515625" style="97" bestFit="1" customWidth="1"/>
    <col min="12829" max="13064" width="8.7109375" style="97"/>
    <col min="13065" max="13065" width="36.28515625" style="97" customWidth="1"/>
    <col min="13066" max="13066" width="22.28515625" style="97" bestFit="1" customWidth="1"/>
    <col min="13067" max="13068" width="8.7109375" style="97" customWidth="1"/>
    <col min="13069" max="13069" width="10.7109375" style="97" bestFit="1" customWidth="1"/>
    <col min="13070" max="13070" width="13.7109375" style="97" bestFit="1" customWidth="1"/>
    <col min="13071" max="13071" width="7.7109375" style="97" customWidth="1"/>
    <col min="13072" max="13072" width="10.28515625" style="97" bestFit="1" customWidth="1"/>
    <col min="13073" max="13073" width="11.5703125" style="97" bestFit="1" customWidth="1"/>
    <col min="13074" max="13074" width="8.7109375" style="97" customWidth="1"/>
    <col min="13075" max="13075" width="10.28515625" style="97" bestFit="1" customWidth="1"/>
    <col min="13076" max="13076" width="11.5703125" style="97" bestFit="1" customWidth="1"/>
    <col min="13077" max="13077" width="7.5703125" style="97" customWidth="1"/>
    <col min="13078" max="13078" width="10.28515625" style="97" bestFit="1" customWidth="1"/>
    <col min="13079" max="13079" width="11.5703125" style="97" bestFit="1" customWidth="1"/>
    <col min="13080" max="13080" width="7.7109375" style="97" bestFit="1" customWidth="1"/>
    <col min="13081" max="13081" width="10.28515625" style="97" bestFit="1" customWidth="1"/>
    <col min="13082" max="13082" width="11.5703125" style="97" bestFit="1" customWidth="1"/>
    <col min="13083" max="13083" width="17.28515625" style="97" bestFit="1" customWidth="1"/>
    <col min="13084" max="13084" width="10.28515625" style="97" bestFit="1" customWidth="1"/>
    <col min="13085" max="13320" width="8.7109375" style="97"/>
    <col min="13321" max="13321" width="36.28515625" style="97" customWidth="1"/>
    <col min="13322" max="13322" width="22.28515625" style="97" bestFit="1" customWidth="1"/>
    <col min="13323" max="13324" width="8.7109375" style="97" customWidth="1"/>
    <col min="13325" max="13325" width="10.7109375" style="97" bestFit="1" customWidth="1"/>
    <col min="13326" max="13326" width="13.7109375" style="97" bestFit="1" customWidth="1"/>
    <col min="13327" max="13327" width="7.7109375" style="97" customWidth="1"/>
    <col min="13328" max="13328" width="10.28515625" style="97" bestFit="1" customWidth="1"/>
    <col min="13329" max="13329" width="11.5703125" style="97" bestFit="1" customWidth="1"/>
    <col min="13330" max="13330" width="8.7109375" style="97" customWidth="1"/>
    <col min="13331" max="13331" width="10.28515625" style="97" bestFit="1" customWidth="1"/>
    <col min="13332" max="13332" width="11.5703125" style="97" bestFit="1" customWidth="1"/>
    <col min="13333" max="13333" width="7.5703125" style="97" customWidth="1"/>
    <col min="13334" max="13334" width="10.28515625" style="97" bestFit="1" customWidth="1"/>
    <col min="13335" max="13335" width="11.5703125" style="97" bestFit="1" customWidth="1"/>
    <col min="13336" max="13336" width="7.7109375" style="97" bestFit="1" customWidth="1"/>
    <col min="13337" max="13337" width="10.28515625" style="97" bestFit="1" customWidth="1"/>
    <col min="13338" max="13338" width="11.5703125" style="97" bestFit="1" customWidth="1"/>
    <col min="13339" max="13339" width="17.28515625" style="97" bestFit="1" customWidth="1"/>
    <col min="13340" max="13340" width="10.28515625" style="97" bestFit="1" customWidth="1"/>
    <col min="13341" max="13576" width="8.7109375" style="97"/>
    <col min="13577" max="13577" width="36.28515625" style="97" customWidth="1"/>
    <col min="13578" max="13578" width="22.28515625" style="97" bestFit="1" customWidth="1"/>
    <col min="13579" max="13580" width="8.7109375" style="97" customWidth="1"/>
    <col min="13581" max="13581" width="10.7109375" style="97" bestFit="1" customWidth="1"/>
    <col min="13582" max="13582" width="13.7109375" style="97" bestFit="1" customWidth="1"/>
    <col min="13583" max="13583" width="7.7109375" style="97" customWidth="1"/>
    <col min="13584" max="13584" width="10.28515625" style="97" bestFit="1" customWidth="1"/>
    <col min="13585" max="13585" width="11.5703125" style="97" bestFit="1" customWidth="1"/>
    <col min="13586" max="13586" width="8.7109375" style="97" customWidth="1"/>
    <col min="13587" max="13587" width="10.28515625" style="97" bestFit="1" customWidth="1"/>
    <col min="13588" max="13588" width="11.5703125" style="97" bestFit="1" customWidth="1"/>
    <col min="13589" max="13589" width="7.5703125" style="97" customWidth="1"/>
    <col min="13590" max="13590" width="10.28515625" style="97" bestFit="1" customWidth="1"/>
    <col min="13591" max="13591" width="11.5703125" style="97" bestFit="1" customWidth="1"/>
    <col min="13592" max="13592" width="7.7109375" style="97" bestFit="1" customWidth="1"/>
    <col min="13593" max="13593" width="10.28515625" style="97" bestFit="1" customWidth="1"/>
    <col min="13594" max="13594" width="11.5703125" style="97" bestFit="1" customWidth="1"/>
    <col min="13595" max="13595" width="17.28515625" style="97" bestFit="1" customWidth="1"/>
    <col min="13596" max="13596" width="10.28515625" style="97" bestFit="1" customWidth="1"/>
    <col min="13597" max="13832" width="8.7109375" style="97"/>
    <col min="13833" max="13833" width="36.28515625" style="97" customWidth="1"/>
    <col min="13834" max="13834" width="22.28515625" style="97" bestFit="1" customWidth="1"/>
    <col min="13835" max="13836" width="8.7109375" style="97" customWidth="1"/>
    <col min="13837" max="13837" width="10.7109375" style="97" bestFit="1" customWidth="1"/>
    <col min="13838" max="13838" width="13.7109375" style="97" bestFit="1" customWidth="1"/>
    <col min="13839" max="13839" width="7.7109375" style="97" customWidth="1"/>
    <col min="13840" max="13840" width="10.28515625" style="97" bestFit="1" customWidth="1"/>
    <col min="13841" max="13841" width="11.5703125" style="97" bestFit="1" customWidth="1"/>
    <col min="13842" max="13842" width="8.7109375" style="97" customWidth="1"/>
    <col min="13843" max="13843" width="10.28515625" style="97" bestFit="1" customWidth="1"/>
    <col min="13844" max="13844" width="11.5703125" style="97" bestFit="1" customWidth="1"/>
    <col min="13845" max="13845" width="7.5703125" style="97" customWidth="1"/>
    <col min="13846" max="13846" width="10.28515625" style="97" bestFit="1" customWidth="1"/>
    <col min="13847" max="13847" width="11.5703125" style="97" bestFit="1" customWidth="1"/>
    <col min="13848" max="13848" width="7.7109375" style="97" bestFit="1" customWidth="1"/>
    <col min="13849" max="13849" width="10.28515625" style="97" bestFit="1" customWidth="1"/>
    <col min="13850" max="13850" width="11.5703125" style="97" bestFit="1" customWidth="1"/>
    <col min="13851" max="13851" width="17.28515625" style="97" bestFit="1" customWidth="1"/>
    <col min="13852" max="13852" width="10.28515625" style="97" bestFit="1" customWidth="1"/>
    <col min="13853" max="14088" width="8.7109375" style="97"/>
    <col min="14089" max="14089" width="36.28515625" style="97" customWidth="1"/>
    <col min="14090" max="14090" width="22.28515625" style="97" bestFit="1" customWidth="1"/>
    <col min="14091" max="14092" width="8.7109375" style="97" customWidth="1"/>
    <col min="14093" max="14093" width="10.7109375" style="97" bestFit="1" customWidth="1"/>
    <col min="14094" max="14094" width="13.7109375" style="97" bestFit="1" customWidth="1"/>
    <col min="14095" max="14095" width="7.7109375" style="97" customWidth="1"/>
    <col min="14096" max="14096" width="10.28515625" style="97" bestFit="1" customWidth="1"/>
    <col min="14097" max="14097" width="11.5703125" style="97" bestFit="1" customWidth="1"/>
    <col min="14098" max="14098" width="8.7109375" style="97" customWidth="1"/>
    <col min="14099" max="14099" width="10.28515625" style="97" bestFit="1" customWidth="1"/>
    <col min="14100" max="14100" width="11.5703125" style="97" bestFit="1" customWidth="1"/>
    <col min="14101" max="14101" width="7.5703125" style="97" customWidth="1"/>
    <col min="14102" max="14102" width="10.28515625" style="97" bestFit="1" customWidth="1"/>
    <col min="14103" max="14103" width="11.5703125" style="97" bestFit="1" customWidth="1"/>
    <col min="14104" max="14104" width="7.7109375" style="97" bestFit="1" customWidth="1"/>
    <col min="14105" max="14105" width="10.28515625" style="97" bestFit="1" customWidth="1"/>
    <col min="14106" max="14106" width="11.5703125" style="97" bestFit="1" customWidth="1"/>
    <col min="14107" max="14107" width="17.28515625" style="97" bestFit="1" customWidth="1"/>
    <col min="14108" max="14108" width="10.28515625" style="97" bestFit="1" customWidth="1"/>
    <col min="14109" max="14344" width="8.7109375" style="97"/>
    <col min="14345" max="14345" width="36.28515625" style="97" customWidth="1"/>
    <col min="14346" max="14346" width="22.28515625" style="97" bestFit="1" customWidth="1"/>
    <col min="14347" max="14348" width="8.7109375" style="97" customWidth="1"/>
    <col min="14349" max="14349" width="10.7109375" style="97" bestFit="1" customWidth="1"/>
    <col min="14350" max="14350" width="13.7109375" style="97" bestFit="1" customWidth="1"/>
    <col min="14351" max="14351" width="7.7109375" style="97" customWidth="1"/>
    <col min="14352" max="14352" width="10.28515625" style="97" bestFit="1" customWidth="1"/>
    <col min="14353" max="14353" width="11.5703125" style="97" bestFit="1" customWidth="1"/>
    <col min="14354" max="14354" width="8.7109375" style="97" customWidth="1"/>
    <col min="14355" max="14355" width="10.28515625" style="97" bestFit="1" customWidth="1"/>
    <col min="14356" max="14356" width="11.5703125" style="97" bestFit="1" customWidth="1"/>
    <col min="14357" max="14357" width="7.5703125" style="97" customWidth="1"/>
    <col min="14358" max="14358" width="10.28515625" style="97" bestFit="1" customWidth="1"/>
    <col min="14359" max="14359" width="11.5703125" style="97" bestFit="1" customWidth="1"/>
    <col min="14360" max="14360" width="7.7109375" style="97" bestFit="1" customWidth="1"/>
    <col min="14361" max="14361" width="10.28515625" style="97" bestFit="1" customWidth="1"/>
    <col min="14362" max="14362" width="11.5703125" style="97" bestFit="1" customWidth="1"/>
    <col min="14363" max="14363" width="17.28515625" style="97" bestFit="1" customWidth="1"/>
    <col min="14364" max="14364" width="10.28515625" style="97" bestFit="1" customWidth="1"/>
    <col min="14365" max="14600" width="8.7109375" style="97"/>
    <col min="14601" max="14601" width="36.28515625" style="97" customWidth="1"/>
    <col min="14602" max="14602" width="22.28515625" style="97" bestFit="1" customWidth="1"/>
    <col min="14603" max="14604" width="8.7109375" style="97" customWidth="1"/>
    <col min="14605" max="14605" width="10.7109375" style="97" bestFit="1" customWidth="1"/>
    <col min="14606" max="14606" width="13.7109375" style="97" bestFit="1" customWidth="1"/>
    <col min="14607" max="14607" width="7.7109375" style="97" customWidth="1"/>
    <col min="14608" max="14608" width="10.28515625" style="97" bestFit="1" customWidth="1"/>
    <col min="14609" max="14609" width="11.5703125" style="97" bestFit="1" customWidth="1"/>
    <col min="14610" max="14610" width="8.7109375" style="97" customWidth="1"/>
    <col min="14611" max="14611" width="10.28515625" style="97" bestFit="1" customWidth="1"/>
    <col min="14612" max="14612" width="11.5703125" style="97" bestFit="1" customWidth="1"/>
    <col min="14613" max="14613" width="7.5703125" style="97" customWidth="1"/>
    <col min="14614" max="14614" width="10.28515625" style="97" bestFit="1" customWidth="1"/>
    <col min="14615" max="14615" width="11.5703125" style="97" bestFit="1" customWidth="1"/>
    <col min="14616" max="14616" width="7.7109375" style="97" bestFit="1" customWidth="1"/>
    <col min="14617" max="14617" width="10.28515625" style="97" bestFit="1" customWidth="1"/>
    <col min="14618" max="14618" width="11.5703125" style="97" bestFit="1" customWidth="1"/>
    <col min="14619" max="14619" width="17.28515625" style="97" bestFit="1" customWidth="1"/>
    <col min="14620" max="14620" width="10.28515625" style="97" bestFit="1" customWidth="1"/>
    <col min="14621" max="14856" width="8.7109375" style="97"/>
    <col min="14857" max="14857" width="36.28515625" style="97" customWidth="1"/>
    <col min="14858" max="14858" width="22.28515625" style="97" bestFit="1" customWidth="1"/>
    <col min="14859" max="14860" width="8.7109375" style="97" customWidth="1"/>
    <col min="14861" max="14861" width="10.7109375" style="97" bestFit="1" customWidth="1"/>
    <col min="14862" max="14862" width="13.7109375" style="97" bestFit="1" customWidth="1"/>
    <col min="14863" max="14863" width="7.7109375" style="97" customWidth="1"/>
    <col min="14864" max="14864" width="10.28515625" style="97" bestFit="1" customWidth="1"/>
    <col min="14865" max="14865" width="11.5703125" style="97" bestFit="1" customWidth="1"/>
    <col min="14866" max="14866" width="8.7109375" style="97" customWidth="1"/>
    <col min="14867" max="14867" width="10.28515625" style="97" bestFit="1" customWidth="1"/>
    <col min="14868" max="14868" width="11.5703125" style="97" bestFit="1" customWidth="1"/>
    <col min="14869" max="14869" width="7.5703125" style="97" customWidth="1"/>
    <col min="14870" max="14870" width="10.28515625" style="97" bestFit="1" customWidth="1"/>
    <col min="14871" max="14871" width="11.5703125" style="97" bestFit="1" customWidth="1"/>
    <col min="14872" max="14872" width="7.7109375" style="97" bestFit="1" customWidth="1"/>
    <col min="14873" max="14873" width="10.28515625" style="97" bestFit="1" customWidth="1"/>
    <col min="14874" max="14874" width="11.5703125" style="97" bestFit="1" customWidth="1"/>
    <col min="14875" max="14875" width="17.28515625" style="97" bestFit="1" customWidth="1"/>
    <col min="14876" max="14876" width="10.28515625" style="97" bestFit="1" customWidth="1"/>
    <col min="14877" max="15112" width="8.7109375" style="97"/>
    <col min="15113" max="15113" width="36.28515625" style="97" customWidth="1"/>
    <col min="15114" max="15114" width="22.28515625" style="97" bestFit="1" customWidth="1"/>
    <col min="15115" max="15116" width="8.7109375" style="97" customWidth="1"/>
    <col min="15117" max="15117" width="10.7109375" style="97" bestFit="1" customWidth="1"/>
    <col min="15118" max="15118" width="13.7109375" style="97" bestFit="1" customWidth="1"/>
    <col min="15119" max="15119" width="7.7109375" style="97" customWidth="1"/>
    <col min="15120" max="15120" width="10.28515625" style="97" bestFit="1" customWidth="1"/>
    <col min="15121" max="15121" width="11.5703125" style="97" bestFit="1" customWidth="1"/>
    <col min="15122" max="15122" width="8.7109375" style="97" customWidth="1"/>
    <col min="15123" max="15123" width="10.28515625" style="97" bestFit="1" customWidth="1"/>
    <col min="15124" max="15124" width="11.5703125" style="97" bestFit="1" customWidth="1"/>
    <col min="15125" max="15125" width="7.5703125" style="97" customWidth="1"/>
    <col min="15126" max="15126" width="10.28515625" style="97" bestFit="1" customWidth="1"/>
    <col min="15127" max="15127" width="11.5703125" style="97" bestFit="1" customWidth="1"/>
    <col min="15128" max="15128" width="7.7109375" style="97" bestFit="1" customWidth="1"/>
    <col min="15129" max="15129" width="10.28515625" style="97" bestFit="1" customWidth="1"/>
    <col min="15130" max="15130" width="11.5703125" style="97" bestFit="1" customWidth="1"/>
    <col min="15131" max="15131" width="17.28515625" style="97" bestFit="1" customWidth="1"/>
    <col min="15132" max="15132" width="10.28515625" style="97" bestFit="1" customWidth="1"/>
    <col min="15133" max="15368" width="8.7109375" style="97"/>
    <col min="15369" max="15369" width="36.28515625" style="97" customWidth="1"/>
    <col min="15370" max="15370" width="22.28515625" style="97" bestFit="1" customWidth="1"/>
    <col min="15371" max="15372" width="8.7109375" style="97" customWidth="1"/>
    <col min="15373" max="15373" width="10.7109375" style="97" bestFit="1" customWidth="1"/>
    <col min="15374" max="15374" width="13.7109375" style="97" bestFit="1" customWidth="1"/>
    <col min="15375" max="15375" width="7.7109375" style="97" customWidth="1"/>
    <col min="15376" max="15376" width="10.28515625" style="97" bestFit="1" customWidth="1"/>
    <col min="15377" max="15377" width="11.5703125" style="97" bestFit="1" customWidth="1"/>
    <col min="15378" max="15378" width="8.7109375" style="97" customWidth="1"/>
    <col min="15379" max="15379" width="10.28515625" style="97" bestFit="1" customWidth="1"/>
    <col min="15380" max="15380" width="11.5703125" style="97" bestFit="1" customWidth="1"/>
    <col min="15381" max="15381" width="7.5703125" style="97" customWidth="1"/>
    <col min="15382" max="15382" width="10.28515625" style="97" bestFit="1" customWidth="1"/>
    <col min="15383" max="15383" width="11.5703125" style="97" bestFit="1" customWidth="1"/>
    <col min="15384" max="15384" width="7.7109375" style="97" bestFit="1" customWidth="1"/>
    <col min="15385" max="15385" width="10.28515625" style="97" bestFit="1" customWidth="1"/>
    <col min="15386" max="15386" width="11.5703125" style="97" bestFit="1" customWidth="1"/>
    <col min="15387" max="15387" width="17.28515625" style="97" bestFit="1" customWidth="1"/>
    <col min="15388" max="15388" width="10.28515625" style="97" bestFit="1" customWidth="1"/>
    <col min="15389" max="15624" width="8.7109375" style="97"/>
    <col min="15625" max="15625" width="36.28515625" style="97" customWidth="1"/>
    <col min="15626" max="15626" width="22.28515625" style="97" bestFit="1" customWidth="1"/>
    <col min="15627" max="15628" width="8.7109375" style="97" customWidth="1"/>
    <col min="15629" max="15629" width="10.7109375" style="97" bestFit="1" customWidth="1"/>
    <col min="15630" max="15630" width="13.7109375" style="97" bestFit="1" customWidth="1"/>
    <col min="15631" max="15631" width="7.7109375" style="97" customWidth="1"/>
    <col min="15632" max="15632" width="10.28515625" style="97" bestFit="1" customWidth="1"/>
    <col min="15633" max="15633" width="11.5703125" style="97" bestFit="1" customWidth="1"/>
    <col min="15634" max="15634" width="8.7109375" style="97" customWidth="1"/>
    <col min="15635" max="15635" width="10.28515625" style="97" bestFit="1" customWidth="1"/>
    <col min="15636" max="15636" width="11.5703125" style="97" bestFit="1" customWidth="1"/>
    <col min="15637" max="15637" width="7.5703125" style="97" customWidth="1"/>
    <col min="15638" max="15638" width="10.28515625" style="97" bestFit="1" customWidth="1"/>
    <col min="15639" max="15639" width="11.5703125" style="97" bestFit="1" customWidth="1"/>
    <col min="15640" max="15640" width="7.7109375" style="97" bestFit="1" customWidth="1"/>
    <col min="15641" max="15641" width="10.28515625" style="97" bestFit="1" customWidth="1"/>
    <col min="15642" max="15642" width="11.5703125" style="97" bestFit="1" customWidth="1"/>
    <col min="15643" max="15643" width="17.28515625" style="97" bestFit="1" customWidth="1"/>
    <col min="15644" max="15644" width="10.28515625" style="97" bestFit="1" customWidth="1"/>
    <col min="15645" max="15880" width="8.7109375" style="97"/>
    <col min="15881" max="15881" width="36.28515625" style="97" customWidth="1"/>
    <col min="15882" max="15882" width="22.28515625" style="97" bestFit="1" customWidth="1"/>
    <col min="15883" max="15884" width="8.7109375" style="97" customWidth="1"/>
    <col min="15885" max="15885" width="10.7109375" style="97" bestFit="1" customWidth="1"/>
    <col min="15886" max="15886" width="13.7109375" style="97" bestFit="1" customWidth="1"/>
    <col min="15887" max="15887" width="7.7109375" style="97" customWidth="1"/>
    <col min="15888" max="15888" width="10.28515625" style="97" bestFit="1" customWidth="1"/>
    <col min="15889" max="15889" width="11.5703125" style="97" bestFit="1" customWidth="1"/>
    <col min="15890" max="15890" width="8.7109375" style="97" customWidth="1"/>
    <col min="15891" max="15891" width="10.28515625" style="97" bestFit="1" customWidth="1"/>
    <col min="15892" max="15892" width="11.5703125" style="97" bestFit="1" customWidth="1"/>
    <col min="15893" max="15893" width="7.5703125" style="97" customWidth="1"/>
    <col min="15894" max="15894" width="10.28515625" style="97" bestFit="1" customWidth="1"/>
    <col min="15895" max="15895" width="11.5703125" style="97" bestFit="1" customWidth="1"/>
    <col min="15896" max="15896" width="7.7109375" style="97" bestFit="1" customWidth="1"/>
    <col min="15897" max="15897" width="10.28515625" style="97" bestFit="1" customWidth="1"/>
    <col min="15898" max="15898" width="11.5703125" style="97" bestFit="1" customWidth="1"/>
    <col min="15899" max="15899" width="17.28515625" style="97" bestFit="1" customWidth="1"/>
    <col min="15900" max="15900" width="10.28515625" style="97" bestFit="1" customWidth="1"/>
    <col min="15901" max="16136" width="8.7109375" style="97"/>
    <col min="16137" max="16137" width="36.28515625" style="97" customWidth="1"/>
    <col min="16138" max="16138" width="22.28515625" style="97" bestFit="1" customWidth="1"/>
    <col min="16139" max="16140" width="8.7109375" style="97" customWidth="1"/>
    <col min="16141" max="16141" width="10.7109375" style="97" bestFit="1" customWidth="1"/>
    <col min="16142" max="16142" width="13.7109375" style="97" bestFit="1" customWidth="1"/>
    <col min="16143" max="16143" width="7.7109375" style="97" customWidth="1"/>
    <col min="16144" max="16144" width="10.28515625" style="97" bestFit="1" customWidth="1"/>
    <col min="16145" max="16145" width="11.5703125" style="97" bestFit="1" customWidth="1"/>
    <col min="16146" max="16146" width="8.7109375" style="97" customWidth="1"/>
    <col min="16147" max="16147" width="10.28515625" style="97" bestFit="1" customWidth="1"/>
    <col min="16148" max="16148" width="11.5703125" style="97" bestFit="1" customWidth="1"/>
    <col min="16149" max="16149" width="7.5703125" style="97" customWidth="1"/>
    <col min="16150" max="16150" width="10.28515625" style="97" bestFit="1" customWidth="1"/>
    <col min="16151" max="16151" width="11.5703125" style="97" bestFit="1" customWidth="1"/>
    <col min="16152" max="16152" width="7.7109375" style="97" bestFit="1" customWidth="1"/>
    <col min="16153" max="16153" width="10.28515625" style="97" bestFit="1" customWidth="1"/>
    <col min="16154" max="16154" width="11.5703125" style="97" bestFit="1" customWidth="1"/>
    <col min="16155" max="16155" width="17.28515625" style="97" bestFit="1" customWidth="1"/>
    <col min="16156" max="16156" width="10.28515625" style="97" bestFit="1" customWidth="1"/>
    <col min="16157" max="16384" width="8.7109375" style="97"/>
  </cols>
  <sheetData>
    <row r="1" spans="1:36" ht="50.1" customHeight="1" x14ac:dyDescent="0.25">
      <c r="A1" s="304" t="s">
        <v>72</v>
      </c>
      <c r="B1" s="304"/>
      <c r="C1" s="304"/>
      <c r="D1" s="304"/>
      <c r="E1" s="304"/>
      <c r="F1" s="304"/>
      <c r="G1" s="304"/>
      <c r="H1" s="304"/>
      <c r="I1" s="304"/>
      <c r="J1" s="304"/>
      <c r="K1" s="304"/>
      <c r="L1" s="304"/>
      <c r="M1" s="304"/>
      <c r="N1" s="304"/>
      <c r="O1" s="304"/>
      <c r="P1" s="304"/>
      <c r="Q1" s="304"/>
      <c r="R1" s="304"/>
      <c r="S1" s="304"/>
      <c r="T1" s="304"/>
      <c r="U1" s="304"/>
      <c r="V1" s="304"/>
      <c r="W1" s="304"/>
    </row>
    <row r="2" spans="1:36" ht="23.65" customHeight="1" x14ac:dyDescent="0.25">
      <c r="A2" s="310" t="s">
        <v>73</v>
      </c>
      <c r="B2" s="312" t="s">
        <v>74</v>
      </c>
      <c r="C2" s="305" t="s">
        <v>75</v>
      </c>
      <c r="D2" s="306"/>
      <c r="E2" s="306"/>
      <c r="F2" s="307"/>
      <c r="G2" s="305" t="s">
        <v>76</v>
      </c>
      <c r="H2" s="306"/>
      <c r="I2" s="306"/>
      <c r="J2" s="307"/>
      <c r="K2" s="305" t="s">
        <v>77</v>
      </c>
      <c r="L2" s="306"/>
      <c r="M2" s="306"/>
      <c r="N2" s="307"/>
      <c r="O2" s="305" t="s">
        <v>78</v>
      </c>
      <c r="P2" s="306"/>
      <c r="Q2" s="306"/>
      <c r="R2" s="307"/>
      <c r="S2" s="305" t="s">
        <v>79</v>
      </c>
      <c r="T2" s="306"/>
      <c r="U2" s="306"/>
      <c r="V2" s="307"/>
      <c r="W2" s="308" t="s">
        <v>80</v>
      </c>
      <c r="AE2" s="103"/>
    </row>
    <row r="3" spans="1:36" ht="47.65" customHeight="1" x14ac:dyDescent="0.25">
      <c r="A3" s="311"/>
      <c r="B3" s="313"/>
      <c r="C3" s="104" t="s">
        <v>81</v>
      </c>
      <c r="D3" s="105" t="s">
        <v>82</v>
      </c>
      <c r="E3" s="106" t="s">
        <v>83</v>
      </c>
      <c r="F3" s="107" t="s">
        <v>80</v>
      </c>
      <c r="G3" s="104" t="s">
        <v>81</v>
      </c>
      <c r="H3" s="105" t="s">
        <v>82</v>
      </c>
      <c r="I3" s="108" t="s">
        <v>83</v>
      </c>
      <c r="J3" s="109" t="s">
        <v>80</v>
      </c>
      <c r="K3" s="104" t="s">
        <v>81</v>
      </c>
      <c r="L3" s="105" t="s">
        <v>82</v>
      </c>
      <c r="M3" s="106" t="s">
        <v>83</v>
      </c>
      <c r="N3" s="109" t="s">
        <v>80</v>
      </c>
      <c r="O3" s="104" t="s">
        <v>81</v>
      </c>
      <c r="P3" s="105" t="s">
        <v>82</v>
      </c>
      <c r="Q3" s="108" t="s">
        <v>83</v>
      </c>
      <c r="R3" s="109" t="s">
        <v>80</v>
      </c>
      <c r="S3" s="104" t="s">
        <v>81</v>
      </c>
      <c r="T3" s="105" t="s">
        <v>82</v>
      </c>
      <c r="U3" s="108" t="s">
        <v>83</v>
      </c>
      <c r="V3" s="109" t="s">
        <v>80</v>
      </c>
      <c r="W3" s="309"/>
      <c r="AE3" s="103"/>
      <c r="AF3" s="97" t="s">
        <v>84</v>
      </c>
    </row>
    <row r="4" spans="1:36" x14ac:dyDescent="0.25">
      <c r="A4" s="110" t="s">
        <v>85</v>
      </c>
      <c r="B4" s="111"/>
      <c r="C4" s="112"/>
      <c r="D4" s="113"/>
      <c r="E4" s="114"/>
      <c r="F4" s="115"/>
      <c r="G4" s="112"/>
      <c r="H4" s="113"/>
      <c r="I4" s="116"/>
      <c r="J4" s="117"/>
      <c r="K4" s="112"/>
      <c r="L4" s="113"/>
      <c r="M4" s="114"/>
      <c r="N4" s="117"/>
      <c r="O4" s="118"/>
      <c r="P4" s="113"/>
      <c r="Q4" s="116"/>
      <c r="R4" s="117"/>
      <c r="S4" s="118"/>
      <c r="T4" s="113"/>
      <c r="U4" s="116"/>
      <c r="V4" s="119"/>
      <c r="W4" s="117"/>
      <c r="AE4" s="120" t="s">
        <v>86</v>
      </c>
      <c r="AF4" s="120" t="s">
        <v>87</v>
      </c>
      <c r="AG4" s="120" t="s">
        <v>88</v>
      </c>
    </row>
    <row r="5" spans="1:36" s="131" customFormat="1" ht="16.5" customHeight="1" outlineLevel="1" x14ac:dyDescent="0.25">
      <c r="A5" s="121" t="s">
        <v>47</v>
      </c>
      <c r="B5" s="122"/>
      <c r="C5" s="123"/>
      <c r="D5" s="124"/>
      <c r="E5" s="125"/>
      <c r="F5" s="126"/>
      <c r="G5" s="123"/>
      <c r="H5" s="124"/>
      <c r="I5" s="127"/>
      <c r="J5" s="128"/>
      <c r="K5" s="123"/>
      <c r="L5" s="124"/>
      <c r="M5" s="125"/>
      <c r="N5" s="128"/>
      <c r="O5" s="123"/>
      <c r="P5" s="124"/>
      <c r="Q5" s="127"/>
      <c r="R5" s="128"/>
      <c r="S5" s="123"/>
      <c r="T5" s="124"/>
      <c r="U5" s="127"/>
      <c r="V5" s="128"/>
      <c r="W5" s="129"/>
      <c r="X5" s="130"/>
      <c r="Y5" s="97"/>
      <c r="Z5" s="97"/>
      <c r="AA5" s="97"/>
      <c r="AB5" s="97"/>
      <c r="AC5" s="97"/>
      <c r="AD5" s="97"/>
      <c r="AE5" s="103"/>
    </row>
    <row r="6" spans="1:36" s="131" customFormat="1" outlineLevel="1" x14ac:dyDescent="0.25">
      <c r="A6" s="91" t="s">
        <v>89</v>
      </c>
      <c r="B6" s="132"/>
      <c r="C6" s="123"/>
      <c r="D6" s="124"/>
      <c r="E6" s="125"/>
      <c r="F6" s="126"/>
      <c r="G6" s="123"/>
      <c r="H6" s="124"/>
      <c r="I6" s="127"/>
      <c r="J6" s="128"/>
      <c r="K6" s="123"/>
      <c r="L6" s="124"/>
      <c r="M6" s="125"/>
      <c r="N6" s="128"/>
      <c r="O6" s="123"/>
      <c r="P6" s="124"/>
      <c r="Q6" s="127"/>
      <c r="R6" s="128"/>
      <c r="S6" s="123"/>
      <c r="T6" s="124"/>
      <c r="U6" s="127"/>
      <c r="V6" s="128"/>
      <c r="W6" s="129"/>
      <c r="X6" s="133"/>
      <c r="Y6" s="97"/>
      <c r="Z6" s="97"/>
      <c r="AA6" s="97"/>
      <c r="AB6" s="97"/>
      <c r="AC6" s="97"/>
      <c r="AD6" s="97"/>
      <c r="AE6" s="103"/>
    </row>
    <row r="7" spans="1:36" ht="15" customHeight="1" outlineLevel="1" x14ac:dyDescent="0.25">
      <c r="A7" s="134" t="s">
        <v>90</v>
      </c>
      <c r="B7" s="135"/>
      <c r="C7" s="136"/>
      <c r="D7" s="137"/>
      <c r="E7" s="138"/>
      <c r="F7" s="139">
        <f>C7*D7*E7</f>
        <v>0</v>
      </c>
      <c r="G7" s="136"/>
      <c r="H7" s="137"/>
      <c r="I7" s="140"/>
      <c r="J7" s="139">
        <f>G7*H7*I7</f>
        <v>0</v>
      </c>
      <c r="K7" s="136"/>
      <c r="L7" s="137"/>
      <c r="M7" s="140"/>
      <c r="N7" s="139">
        <f>K7*L7*M7</f>
        <v>0</v>
      </c>
      <c r="O7" s="136"/>
      <c r="P7" s="137"/>
      <c r="Q7" s="140"/>
      <c r="R7" s="139">
        <f>O7*P7*Q7</f>
        <v>0</v>
      </c>
      <c r="S7" s="136"/>
      <c r="T7" s="137"/>
      <c r="U7" s="140"/>
      <c r="V7" s="139">
        <f>S7*T7*U7</f>
        <v>0</v>
      </c>
      <c r="W7" s="141">
        <f>F7+J7+N7+R7+V7</f>
        <v>0</v>
      </c>
      <c r="X7" s="142"/>
      <c r="Y7" s="130"/>
      <c r="Z7" s="143"/>
      <c r="AA7" s="143"/>
      <c r="AE7" s="103">
        <v>180</v>
      </c>
      <c r="AF7" s="144" t="s">
        <v>91</v>
      </c>
      <c r="AG7" s="144" t="s">
        <v>92</v>
      </c>
      <c r="AH7" s="145"/>
      <c r="AJ7" s="146"/>
    </row>
    <row r="8" spans="1:36" ht="15" customHeight="1" outlineLevel="1" x14ac:dyDescent="0.25">
      <c r="A8" s="147"/>
      <c r="B8" s="132"/>
      <c r="C8" s="123"/>
      <c r="D8" s="124"/>
      <c r="E8" s="125"/>
      <c r="F8" s="139">
        <f>C8*D8*E8</f>
        <v>0</v>
      </c>
      <c r="G8" s="123"/>
      <c r="H8" s="124"/>
      <c r="I8" s="125"/>
      <c r="J8" s="139">
        <f t="shared" ref="J8" si="0">G8*H8*I8</f>
        <v>0</v>
      </c>
      <c r="K8" s="123"/>
      <c r="L8" s="124"/>
      <c r="M8" s="125"/>
      <c r="N8" s="139">
        <f t="shared" ref="N8" si="1">K8*L8*M8</f>
        <v>0</v>
      </c>
      <c r="O8" s="123"/>
      <c r="P8" s="124"/>
      <c r="Q8" s="125"/>
      <c r="R8" s="139">
        <f t="shared" ref="R8" si="2">O8*P8*Q8</f>
        <v>0</v>
      </c>
      <c r="S8" s="123"/>
      <c r="T8" s="124"/>
      <c r="U8" s="125"/>
      <c r="V8" s="139">
        <f t="shared" ref="V8" si="3">S8*T8*U8</f>
        <v>0</v>
      </c>
      <c r="W8" s="148">
        <f>F8+J8+N8+R8+V8</f>
        <v>0</v>
      </c>
      <c r="X8" s="142"/>
      <c r="Y8" s="130"/>
      <c r="Z8" s="143"/>
      <c r="AA8" s="143"/>
      <c r="AE8" s="103"/>
      <c r="AF8" s="149"/>
      <c r="AG8" s="149"/>
      <c r="AH8" s="145"/>
      <c r="AJ8" s="146"/>
    </row>
    <row r="9" spans="1:36" ht="15" customHeight="1" outlineLevel="1" x14ac:dyDescent="0.25">
      <c r="A9" s="150" t="s">
        <v>93</v>
      </c>
      <c r="B9" s="151"/>
      <c r="C9" s="152"/>
      <c r="D9" s="153"/>
      <c r="E9" s="154"/>
      <c r="F9" s="155">
        <f>SUM(F7:F8)</f>
        <v>0</v>
      </c>
      <c r="G9" s="152"/>
      <c r="H9" s="153"/>
      <c r="I9" s="156"/>
      <c r="J9" s="155">
        <f>SUM(J7:J8)</f>
        <v>0</v>
      </c>
      <c r="K9" s="152"/>
      <c r="L9" s="153"/>
      <c r="M9" s="154"/>
      <c r="N9" s="155">
        <f>SUM(N7:N8)</f>
        <v>0</v>
      </c>
      <c r="O9" s="152"/>
      <c r="P9" s="153"/>
      <c r="Q9" s="156"/>
      <c r="R9" s="155">
        <f>SUM(R7:R8)</f>
        <v>0</v>
      </c>
      <c r="S9" s="152"/>
      <c r="T9" s="153"/>
      <c r="U9" s="156"/>
      <c r="V9" s="155">
        <f>SUM(V7:V8)</f>
        <v>0</v>
      </c>
      <c r="W9" s="157">
        <f>+F9+J9+N9+R9+V9</f>
        <v>0</v>
      </c>
      <c r="AE9" s="103"/>
      <c r="AF9" s="144"/>
      <c r="AG9" s="144" t="s">
        <v>94</v>
      </c>
    </row>
    <row r="10" spans="1:36" ht="15" customHeight="1" outlineLevel="1" x14ac:dyDescent="0.25">
      <c r="A10" s="91" t="s">
        <v>95</v>
      </c>
      <c r="B10" s="158"/>
      <c r="C10" s="159"/>
      <c r="D10" s="160"/>
      <c r="E10" s="161"/>
      <c r="F10" s="139"/>
      <c r="G10" s="159"/>
      <c r="H10" s="160"/>
      <c r="I10" s="162"/>
      <c r="J10" s="141"/>
      <c r="K10" s="159"/>
      <c r="L10" s="160"/>
      <c r="M10" s="161"/>
      <c r="N10" s="141"/>
      <c r="O10" s="159"/>
      <c r="P10" s="160"/>
      <c r="Q10" s="162"/>
      <c r="R10" s="141"/>
      <c r="S10" s="159"/>
      <c r="T10" s="160"/>
      <c r="U10" s="162"/>
      <c r="V10" s="141"/>
      <c r="W10" s="163"/>
      <c r="X10" s="133"/>
      <c r="AE10" s="103"/>
      <c r="AF10" s="144"/>
      <c r="AG10" s="144" t="s">
        <v>94</v>
      </c>
      <c r="AJ10" s="146"/>
    </row>
    <row r="11" spans="1:36" ht="15" customHeight="1" outlineLevel="1" x14ac:dyDescent="0.25">
      <c r="A11" s="134" t="s">
        <v>90</v>
      </c>
      <c r="B11" s="158"/>
      <c r="C11" s="159"/>
      <c r="D11" s="160"/>
      <c r="E11" s="161"/>
      <c r="F11" s="139">
        <f>C11*D11*E11</f>
        <v>0</v>
      </c>
      <c r="G11" s="159"/>
      <c r="H11" s="160"/>
      <c r="I11" s="161"/>
      <c r="J11" s="139">
        <f t="shared" ref="J11:J12" si="4">G11*H11*I11</f>
        <v>0</v>
      </c>
      <c r="K11" s="159"/>
      <c r="L11" s="160"/>
      <c r="M11" s="161"/>
      <c r="N11" s="139">
        <f t="shared" ref="N11:N12" si="5">K11*L11*M11</f>
        <v>0</v>
      </c>
      <c r="O11" s="159"/>
      <c r="P11" s="160"/>
      <c r="Q11" s="161"/>
      <c r="R11" s="139">
        <f t="shared" ref="R11:R12" si="6">O11*P11*Q11</f>
        <v>0</v>
      </c>
      <c r="S11" s="159"/>
      <c r="T11" s="160"/>
      <c r="U11" s="161"/>
      <c r="V11" s="139">
        <f t="shared" ref="V11:V12" si="7">S11*T11*U11</f>
        <v>0</v>
      </c>
      <c r="W11" s="163">
        <f t="shared" ref="W11:W12" si="8">F11+J11+N11+R11+V11</f>
        <v>0</v>
      </c>
      <c r="X11" s="133"/>
      <c r="AE11" s="103"/>
      <c r="AF11" s="144"/>
      <c r="AG11" s="144"/>
      <c r="AJ11" s="146"/>
    </row>
    <row r="12" spans="1:36" ht="15" customHeight="1" outlineLevel="1" x14ac:dyDescent="0.25">
      <c r="A12" s="164"/>
      <c r="B12" s="158"/>
      <c r="C12" s="159"/>
      <c r="D12" s="160"/>
      <c r="F12" s="139">
        <f>C12*D12*E12</f>
        <v>0</v>
      </c>
      <c r="G12" s="159"/>
      <c r="H12" s="160"/>
      <c r="I12" s="100"/>
      <c r="J12" s="139">
        <f t="shared" si="4"/>
        <v>0</v>
      </c>
      <c r="K12" s="159"/>
      <c r="L12" s="160"/>
      <c r="N12" s="139">
        <f t="shared" si="5"/>
        <v>0</v>
      </c>
      <c r="O12" s="159"/>
      <c r="P12" s="160"/>
      <c r="Q12" s="100"/>
      <c r="R12" s="139">
        <f t="shared" si="6"/>
        <v>0</v>
      </c>
      <c r="S12" s="159"/>
      <c r="T12" s="160"/>
      <c r="U12" s="100"/>
      <c r="V12" s="139">
        <f t="shared" si="7"/>
        <v>0</v>
      </c>
      <c r="W12" s="165">
        <f t="shared" si="8"/>
        <v>0</v>
      </c>
      <c r="X12" s="133"/>
      <c r="AE12" s="103">
        <v>186</v>
      </c>
      <c r="AF12" s="144" t="s">
        <v>96</v>
      </c>
      <c r="AG12" s="144" t="s">
        <v>97</v>
      </c>
    </row>
    <row r="13" spans="1:36" ht="15" customHeight="1" outlineLevel="1" x14ac:dyDescent="0.25">
      <c r="A13" s="150" t="s">
        <v>98</v>
      </c>
      <c r="B13" s="151"/>
      <c r="C13" s="152"/>
      <c r="D13" s="153"/>
      <c r="E13" s="154"/>
      <c r="F13" s="166">
        <f>SUM(F11:F12)</f>
        <v>0</v>
      </c>
      <c r="G13" s="152"/>
      <c r="H13" s="153"/>
      <c r="I13" s="156"/>
      <c r="J13" s="166">
        <f>SUM(J11:J12)</f>
        <v>0</v>
      </c>
      <c r="K13" s="152"/>
      <c r="L13" s="153"/>
      <c r="M13" s="154"/>
      <c r="N13" s="166">
        <f>SUM(N11:N12)</f>
        <v>0</v>
      </c>
      <c r="O13" s="152"/>
      <c r="P13" s="153"/>
      <c r="Q13" s="156"/>
      <c r="R13" s="166">
        <f>SUM(R11:R12)</f>
        <v>0</v>
      </c>
      <c r="S13" s="152"/>
      <c r="T13" s="153"/>
      <c r="U13" s="156"/>
      <c r="V13" s="166">
        <f>SUM(V11:V12)</f>
        <v>0</v>
      </c>
      <c r="W13" s="157">
        <f>F13+J13+N13+R13+V13</f>
        <v>0</v>
      </c>
      <c r="AE13" s="103"/>
      <c r="AF13" s="144"/>
      <c r="AG13" s="144"/>
    </row>
    <row r="14" spans="1:36" s="131" customFormat="1" ht="15" customHeight="1" outlineLevel="1" x14ac:dyDescent="0.25">
      <c r="A14" s="91" t="s">
        <v>99</v>
      </c>
      <c r="B14" s="158"/>
      <c r="C14" s="159"/>
      <c r="D14" s="160"/>
      <c r="E14" s="161"/>
      <c r="F14" s="139"/>
      <c r="G14" s="159"/>
      <c r="H14" s="160"/>
      <c r="I14" s="162"/>
      <c r="J14" s="141"/>
      <c r="K14" s="159"/>
      <c r="L14" s="160"/>
      <c r="M14" s="161"/>
      <c r="N14" s="141"/>
      <c r="O14" s="159"/>
      <c r="P14" s="160"/>
      <c r="Q14" s="162"/>
      <c r="R14" s="141"/>
      <c r="S14" s="159"/>
      <c r="T14" s="160"/>
      <c r="U14" s="162"/>
      <c r="V14" s="141"/>
      <c r="W14" s="141"/>
      <c r="X14" s="97"/>
      <c r="Y14" s="97"/>
      <c r="Z14" s="97"/>
      <c r="AA14" s="97"/>
      <c r="AB14" s="97"/>
      <c r="AC14" s="97"/>
      <c r="AD14" s="97"/>
      <c r="AE14" s="103"/>
      <c r="AF14" s="144"/>
      <c r="AG14" s="144" t="s">
        <v>94</v>
      </c>
      <c r="AH14" s="167"/>
      <c r="AI14" s="168"/>
      <c r="AJ14" s="97"/>
    </row>
    <row r="15" spans="1:36" s="131" customFormat="1" ht="15" customHeight="1" outlineLevel="1" x14ac:dyDescent="0.25">
      <c r="A15" s="134" t="s">
        <v>90</v>
      </c>
      <c r="B15" s="158"/>
      <c r="C15" s="159"/>
      <c r="D15" s="160"/>
      <c r="E15" s="161"/>
      <c r="F15" s="139">
        <f>C15*D15*E15</f>
        <v>0</v>
      </c>
      <c r="G15" s="159"/>
      <c r="H15" s="160"/>
      <c r="I15" s="161"/>
      <c r="J15" s="139">
        <f t="shared" ref="J15" si="9">G15*H15*I15</f>
        <v>0</v>
      </c>
      <c r="K15" s="159"/>
      <c r="L15" s="160"/>
      <c r="M15" s="161"/>
      <c r="N15" s="139">
        <f t="shared" ref="N15" si="10">K15*L15*M15</f>
        <v>0</v>
      </c>
      <c r="O15" s="159"/>
      <c r="P15" s="160"/>
      <c r="Q15" s="161"/>
      <c r="R15" s="139">
        <f t="shared" ref="R15" si="11">O15*P15*Q15</f>
        <v>0</v>
      </c>
      <c r="S15" s="159"/>
      <c r="T15" s="160"/>
      <c r="U15" s="161"/>
      <c r="V15" s="139">
        <f t="shared" ref="V15" si="12">S15*T15*U15</f>
        <v>0</v>
      </c>
      <c r="W15" s="141">
        <f t="shared" ref="W15:W16" si="13">F15+J15+N15+R15+V15</f>
        <v>0</v>
      </c>
      <c r="X15" s="97"/>
      <c r="Y15" s="97"/>
      <c r="Z15" s="97"/>
      <c r="AA15" s="97"/>
      <c r="AB15" s="97"/>
      <c r="AC15" s="97"/>
      <c r="AD15" s="97"/>
      <c r="AE15" s="103"/>
      <c r="AF15" s="144"/>
      <c r="AG15" s="144"/>
      <c r="AH15" s="167"/>
      <c r="AI15" s="168"/>
      <c r="AJ15" s="97"/>
    </row>
    <row r="16" spans="1:36" s="131" customFormat="1" ht="15" customHeight="1" outlineLevel="1" x14ac:dyDescent="0.25">
      <c r="A16" s="92"/>
      <c r="B16" s="158"/>
      <c r="C16" s="159"/>
      <c r="D16" s="160"/>
      <c r="E16" s="100"/>
      <c r="F16" s="139">
        <f>C16*D16*E16</f>
        <v>0</v>
      </c>
      <c r="G16" s="159"/>
      <c r="H16" s="160"/>
      <c r="I16" s="100"/>
      <c r="J16" s="139">
        <f>G16*H16*I16</f>
        <v>0</v>
      </c>
      <c r="K16" s="159"/>
      <c r="L16" s="160"/>
      <c r="M16" s="100"/>
      <c r="N16" s="139">
        <f>K16*L16*M16</f>
        <v>0</v>
      </c>
      <c r="O16" s="159"/>
      <c r="P16" s="160"/>
      <c r="Q16" s="100"/>
      <c r="R16" s="139">
        <f>O16*P16*Q16</f>
        <v>0</v>
      </c>
      <c r="S16" s="159"/>
      <c r="T16" s="160"/>
      <c r="U16" s="100"/>
      <c r="V16" s="139">
        <f>S16*T16*U16</f>
        <v>0</v>
      </c>
      <c r="W16" s="148">
        <f t="shared" si="13"/>
        <v>0</v>
      </c>
      <c r="X16" s="97"/>
      <c r="Y16" s="97"/>
      <c r="Z16" s="97"/>
      <c r="AA16" s="97"/>
      <c r="AB16" s="97"/>
      <c r="AC16" s="97"/>
      <c r="AD16" s="97"/>
      <c r="AE16" s="103">
        <v>178</v>
      </c>
      <c r="AF16" s="144" t="s">
        <v>100</v>
      </c>
      <c r="AG16" s="144" t="s">
        <v>101</v>
      </c>
      <c r="AH16" s="167"/>
      <c r="AI16" s="168"/>
      <c r="AJ16" s="97"/>
    </row>
    <row r="17" spans="1:36" s="131" customFormat="1" ht="15" customHeight="1" outlineLevel="1" x14ac:dyDescent="0.25">
      <c r="A17" s="150" t="s">
        <v>102</v>
      </c>
      <c r="B17" s="151"/>
      <c r="C17" s="152"/>
      <c r="D17" s="153"/>
      <c r="E17" s="154"/>
      <c r="F17" s="155">
        <f>SUM(F15:F16)</f>
        <v>0</v>
      </c>
      <c r="G17" s="152"/>
      <c r="H17" s="153"/>
      <c r="I17" s="156"/>
      <c r="J17" s="155">
        <f>SUM(J15:J16)</f>
        <v>0</v>
      </c>
      <c r="K17" s="152"/>
      <c r="L17" s="153"/>
      <c r="M17" s="154"/>
      <c r="N17" s="155">
        <f>SUM(N15:N16)</f>
        <v>0</v>
      </c>
      <c r="O17" s="152"/>
      <c r="P17" s="153"/>
      <c r="Q17" s="156"/>
      <c r="R17" s="155">
        <f>SUM(R15:R16)</f>
        <v>0</v>
      </c>
      <c r="S17" s="152"/>
      <c r="T17" s="153"/>
      <c r="U17" s="156"/>
      <c r="V17" s="155">
        <f>SUM(V15:V16)</f>
        <v>0</v>
      </c>
      <c r="W17" s="157">
        <f>F17+J17+N17+R17+V17</f>
        <v>0</v>
      </c>
      <c r="X17" s="97"/>
      <c r="Y17" s="97"/>
      <c r="Z17" s="97"/>
      <c r="AA17" s="97"/>
      <c r="AB17" s="97"/>
      <c r="AC17" s="97"/>
      <c r="AD17" s="97"/>
      <c r="AE17" s="103"/>
      <c r="AF17" s="149"/>
      <c r="AG17" s="149"/>
      <c r="AH17" s="167"/>
      <c r="AI17" s="168"/>
      <c r="AJ17" s="97"/>
    </row>
    <row r="18" spans="1:36" s="179" customFormat="1" ht="15" customHeight="1" x14ac:dyDescent="0.25">
      <c r="A18" s="169" t="s">
        <v>103</v>
      </c>
      <c r="B18" s="170"/>
      <c r="C18" s="171"/>
      <c r="D18" s="172"/>
      <c r="E18" s="173"/>
      <c r="F18" s="174">
        <f>F9+F13+F17</f>
        <v>0</v>
      </c>
      <c r="G18" s="171"/>
      <c r="H18" s="172"/>
      <c r="I18" s="175"/>
      <c r="J18" s="174">
        <f>J9+J13+J17</f>
        <v>0</v>
      </c>
      <c r="K18" s="171"/>
      <c r="L18" s="172"/>
      <c r="M18" s="173"/>
      <c r="N18" s="174">
        <f>N9+N13+N17</f>
        <v>0</v>
      </c>
      <c r="O18" s="171"/>
      <c r="P18" s="172"/>
      <c r="Q18" s="175"/>
      <c r="R18" s="174">
        <f>R9+R13+R17</f>
        <v>0</v>
      </c>
      <c r="S18" s="171"/>
      <c r="T18" s="172"/>
      <c r="U18" s="175"/>
      <c r="V18" s="174">
        <f>V9+V13+V17</f>
        <v>0</v>
      </c>
      <c r="W18" s="176">
        <f>+F18+J18+N18+R18+V18</f>
        <v>0</v>
      </c>
      <c r="X18" s="177"/>
      <c r="Y18" s="177"/>
      <c r="Z18" s="177"/>
      <c r="AA18" s="177"/>
      <c r="AB18" s="177"/>
      <c r="AC18" s="178"/>
      <c r="AD18" s="178"/>
      <c r="AE18" s="177"/>
      <c r="AG18" s="179" t="s">
        <v>94</v>
      </c>
      <c r="AJ18" s="178"/>
    </row>
    <row r="19" spans="1:36" s="131" customFormat="1" ht="15" customHeight="1" outlineLevel="1" x14ac:dyDescent="0.25">
      <c r="A19" s="91" t="s">
        <v>104</v>
      </c>
      <c r="B19" s="132"/>
      <c r="C19" s="123"/>
      <c r="D19" s="124"/>
      <c r="E19" s="125"/>
      <c r="F19" s="126"/>
      <c r="G19" s="123"/>
      <c r="H19" s="124"/>
      <c r="I19" s="127"/>
      <c r="J19" s="128"/>
      <c r="K19" s="123"/>
      <c r="L19" s="124"/>
      <c r="M19" s="125"/>
      <c r="N19" s="128"/>
      <c r="O19" s="123"/>
      <c r="P19" s="124"/>
      <c r="Q19" s="127"/>
      <c r="R19" s="128"/>
      <c r="S19" s="123"/>
      <c r="T19" s="124"/>
      <c r="U19" s="127"/>
      <c r="V19" s="128"/>
      <c r="W19" s="129"/>
      <c r="X19" s="97"/>
      <c r="Y19" s="97"/>
      <c r="Z19" s="97"/>
      <c r="AA19" s="97"/>
      <c r="AB19" s="97"/>
      <c r="AC19" s="97"/>
      <c r="AD19" s="97"/>
      <c r="AE19" s="103"/>
      <c r="AJ19" s="97"/>
    </row>
    <row r="20" spans="1:36" s="131" customFormat="1" ht="15" customHeight="1" outlineLevel="1" x14ac:dyDescent="0.25">
      <c r="A20" s="92" t="s">
        <v>89</v>
      </c>
      <c r="B20" s="158"/>
      <c r="C20" s="159"/>
      <c r="D20" s="160"/>
      <c r="E20" s="100"/>
      <c r="F20" s="139">
        <f>C20*D20*E20</f>
        <v>0</v>
      </c>
      <c r="G20" s="159"/>
      <c r="H20" s="160"/>
      <c r="I20" s="100"/>
      <c r="J20" s="139">
        <f t="shared" ref="J20:J22" si="14">G20*H20*I20</f>
        <v>0</v>
      </c>
      <c r="K20" s="159"/>
      <c r="L20" s="160"/>
      <c r="M20" s="100"/>
      <c r="N20" s="139">
        <f t="shared" ref="N20:N22" si="15">K20*L20*M20</f>
        <v>0</v>
      </c>
      <c r="O20" s="159"/>
      <c r="P20" s="160"/>
      <c r="Q20" s="100"/>
      <c r="R20" s="139">
        <f t="shared" ref="R20:R22" si="16">O20*P20*Q20</f>
        <v>0</v>
      </c>
      <c r="S20" s="159"/>
      <c r="T20" s="160"/>
      <c r="U20" s="100"/>
      <c r="V20" s="139">
        <f t="shared" ref="V20:V22" si="17">S20*T20*U20</f>
        <v>0</v>
      </c>
      <c r="W20" s="141">
        <f t="shared" ref="W20:W22" si="18">F20+J20+N20+R20+V20</f>
        <v>0</v>
      </c>
      <c r="X20" s="97"/>
      <c r="Y20" s="97"/>
      <c r="Z20" s="97"/>
      <c r="AA20" s="97"/>
      <c r="AB20" s="97"/>
      <c r="AC20" s="97"/>
      <c r="AD20" s="97"/>
      <c r="AE20" s="103">
        <v>194</v>
      </c>
      <c r="AF20" s="144" t="s">
        <v>105</v>
      </c>
      <c r="AG20" s="144" t="s">
        <v>106</v>
      </c>
      <c r="AJ20" s="97"/>
    </row>
    <row r="21" spans="1:36" s="131" customFormat="1" ht="15" customHeight="1" outlineLevel="1" x14ac:dyDescent="0.25">
      <c r="A21" s="92" t="s">
        <v>95</v>
      </c>
      <c r="B21" s="158"/>
      <c r="C21" s="159"/>
      <c r="D21" s="160"/>
      <c r="E21" s="100"/>
      <c r="F21" s="139">
        <f>C21*D21*E21</f>
        <v>0</v>
      </c>
      <c r="G21" s="159"/>
      <c r="H21" s="160"/>
      <c r="I21" s="100"/>
      <c r="J21" s="139">
        <f t="shared" si="14"/>
        <v>0</v>
      </c>
      <c r="K21" s="159"/>
      <c r="L21" s="160"/>
      <c r="M21" s="100"/>
      <c r="N21" s="139">
        <f t="shared" si="15"/>
        <v>0</v>
      </c>
      <c r="O21" s="159"/>
      <c r="P21" s="160"/>
      <c r="Q21" s="100"/>
      <c r="R21" s="139">
        <f t="shared" si="16"/>
        <v>0</v>
      </c>
      <c r="S21" s="159"/>
      <c r="T21" s="160"/>
      <c r="U21" s="100"/>
      <c r="V21" s="139">
        <f t="shared" si="17"/>
        <v>0</v>
      </c>
      <c r="W21" s="141">
        <f t="shared" si="18"/>
        <v>0</v>
      </c>
      <c r="X21" s="97"/>
      <c r="Y21" s="97"/>
      <c r="Z21" s="97"/>
      <c r="AA21" s="97"/>
      <c r="AB21" s="97"/>
      <c r="AC21" s="97"/>
      <c r="AD21" s="97"/>
      <c r="AE21" s="180">
        <v>197</v>
      </c>
      <c r="AF21" s="181" t="s">
        <v>107</v>
      </c>
      <c r="AG21" s="181" t="s">
        <v>108</v>
      </c>
      <c r="AJ21" s="97"/>
    </row>
    <row r="22" spans="1:36" s="131" customFormat="1" ht="15" customHeight="1" outlineLevel="1" x14ac:dyDescent="0.25">
      <c r="A22" s="93" t="s">
        <v>109</v>
      </c>
      <c r="B22" s="182"/>
      <c r="C22" s="183"/>
      <c r="D22" s="184"/>
      <c r="E22" s="185"/>
      <c r="F22" s="186">
        <f>C22*D22*E22</f>
        <v>0</v>
      </c>
      <c r="G22" s="183"/>
      <c r="H22" s="184"/>
      <c r="I22" s="185"/>
      <c r="J22" s="186">
        <f t="shared" si="14"/>
        <v>0</v>
      </c>
      <c r="K22" s="183"/>
      <c r="L22" s="184"/>
      <c r="M22" s="185"/>
      <c r="N22" s="186">
        <f t="shared" si="15"/>
        <v>0</v>
      </c>
      <c r="O22" s="183"/>
      <c r="P22" s="184"/>
      <c r="Q22" s="185"/>
      <c r="R22" s="186">
        <f t="shared" si="16"/>
        <v>0</v>
      </c>
      <c r="S22" s="183"/>
      <c r="T22" s="184"/>
      <c r="U22" s="185"/>
      <c r="V22" s="186">
        <f t="shared" si="17"/>
        <v>0</v>
      </c>
      <c r="W22" s="187">
        <f t="shared" si="18"/>
        <v>0</v>
      </c>
      <c r="X22" s="97"/>
      <c r="Y22" s="97"/>
      <c r="Z22" s="97"/>
      <c r="AA22" s="97"/>
      <c r="AB22" s="97"/>
      <c r="AC22" s="97"/>
      <c r="AD22" s="97"/>
      <c r="AE22" s="103">
        <v>193</v>
      </c>
      <c r="AF22" s="144" t="s">
        <v>110</v>
      </c>
      <c r="AG22" s="144" t="s">
        <v>111</v>
      </c>
      <c r="AJ22" s="97"/>
    </row>
    <row r="23" spans="1:36" ht="15" customHeight="1" outlineLevel="1" x14ac:dyDescent="0.25">
      <c r="A23" s="150" t="s">
        <v>112</v>
      </c>
      <c r="B23" s="151"/>
      <c r="C23" s="152"/>
      <c r="D23" s="153"/>
      <c r="E23" s="154"/>
      <c r="F23" s="155">
        <f>SUM(F20:F22)</f>
        <v>0</v>
      </c>
      <c r="G23" s="152"/>
      <c r="H23" s="153"/>
      <c r="I23" s="156"/>
      <c r="J23" s="155">
        <f>SUM(J20:J22)</f>
        <v>0</v>
      </c>
      <c r="K23" s="152"/>
      <c r="L23" s="153"/>
      <c r="M23" s="154"/>
      <c r="N23" s="155">
        <f>SUM(N20:N22)</f>
        <v>0</v>
      </c>
      <c r="O23" s="152"/>
      <c r="P23" s="153"/>
      <c r="Q23" s="156"/>
      <c r="R23" s="155">
        <f>SUM(R20:R22)</f>
        <v>0</v>
      </c>
      <c r="S23" s="152"/>
      <c r="T23" s="153"/>
      <c r="U23" s="156"/>
      <c r="V23" s="155">
        <f>SUM(V20:V22)</f>
        <v>0</v>
      </c>
      <c r="W23" s="157">
        <f>+F23+J23+N23+R23+V23</f>
        <v>0</v>
      </c>
      <c r="AE23" s="103"/>
      <c r="AF23" s="144"/>
      <c r="AG23" s="144"/>
    </row>
    <row r="24" spans="1:36" s="131" customFormat="1" ht="15" customHeight="1" outlineLevel="1" x14ac:dyDescent="0.25">
      <c r="A24" s="91" t="s">
        <v>113</v>
      </c>
      <c r="B24" s="188"/>
      <c r="C24" s="159"/>
      <c r="D24" s="160"/>
      <c r="E24" s="100"/>
      <c r="F24" s="189"/>
      <c r="G24" s="159"/>
      <c r="H24" s="160"/>
      <c r="I24" s="101"/>
      <c r="J24" s="163"/>
      <c r="K24" s="159"/>
      <c r="L24" s="160"/>
      <c r="M24" s="100"/>
      <c r="N24" s="163"/>
      <c r="O24" s="159"/>
      <c r="P24" s="160"/>
      <c r="Q24" s="101"/>
      <c r="R24" s="163"/>
      <c r="S24" s="159"/>
      <c r="T24" s="160"/>
      <c r="U24" s="101"/>
      <c r="V24" s="163"/>
      <c r="W24" s="141"/>
      <c r="X24" s="97"/>
      <c r="Y24" s="97"/>
      <c r="Z24" s="97"/>
      <c r="AA24" s="97"/>
      <c r="AB24" s="97"/>
      <c r="AC24" s="97"/>
      <c r="AD24" s="97"/>
      <c r="AE24" s="103"/>
      <c r="AF24" s="144"/>
      <c r="AG24" s="144" t="s">
        <v>94</v>
      </c>
      <c r="AJ24" s="97"/>
    </row>
    <row r="25" spans="1:36" s="131" customFormat="1" ht="15" customHeight="1" outlineLevel="1" x14ac:dyDescent="0.25">
      <c r="A25" s="92" t="s">
        <v>89</v>
      </c>
      <c r="B25" s="158"/>
      <c r="C25" s="98"/>
      <c r="D25" s="99"/>
      <c r="E25" s="100"/>
      <c r="F25" s="139">
        <f>C25*D25*E25</f>
        <v>0</v>
      </c>
      <c r="G25" s="98"/>
      <c r="H25" s="99"/>
      <c r="I25" s="101"/>
      <c r="J25" s="139">
        <f>G25*H25*I25</f>
        <v>0</v>
      </c>
      <c r="K25" s="98"/>
      <c r="L25" s="99"/>
      <c r="M25" s="100"/>
      <c r="N25" s="139">
        <f>K25*L25*M25</f>
        <v>0</v>
      </c>
      <c r="O25" s="98"/>
      <c r="P25" s="99"/>
      <c r="Q25" s="101"/>
      <c r="R25" s="139">
        <f>O25*P25*Q25</f>
        <v>0</v>
      </c>
      <c r="S25" s="98"/>
      <c r="T25" s="99"/>
      <c r="U25" s="101"/>
      <c r="V25" s="139">
        <f>S25*T25*U25</f>
        <v>0</v>
      </c>
      <c r="W25" s="141">
        <f t="shared" ref="W25:W26" si="19">F25+J25+N25+R25+V25</f>
        <v>0</v>
      </c>
      <c r="X25" s="97"/>
      <c r="Y25" s="97"/>
      <c r="Z25" s="97"/>
      <c r="AA25" s="97"/>
      <c r="AB25" s="97"/>
      <c r="AC25" s="97"/>
      <c r="AD25" s="97"/>
      <c r="AE25" s="103">
        <v>202</v>
      </c>
      <c r="AF25" s="144" t="s">
        <v>114</v>
      </c>
      <c r="AG25" s="144" t="s">
        <v>115</v>
      </c>
      <c r="AJ25" s="97"/>
    </row>
    <row r="26" spans="1:36" s="131" customFormat="1" ht="15" customHeight="1" outlineLevel="1" x14ac:dyDescent="0.25">
      <c r="A26" s="134" t="s">
        <v>90</v>
      </c>
      <c r="B26" s="158"/>
      <c r="C26" s="98"/>
      <c r="D26" s="99"/>
      <c r="E26" s="100"/>
      <c r="F26" s="139">
        <f>C26*D26*E26</f>
        <v>0</v>
      </c>
      <c r="G26" s="98"/>
      <c r="H26" s="99"/>
      <c r="I26" s="101"/>
      <c r="J26" s="139">
        <f>G26*H26*I26</f>
        <v>0</v>
      </c>
      <c r="K26" s="98"/>
      <c r="L26" s="99"/>
      <c r="M26" s="100"/>
      <c r="N26" s="139">
        <f>K26*L26*M26</f>
        <v>0</v>
      </c>
      <c r="O26" s="98"/>
      <c r="P26" s="99"/>
      <c r="Q26" s="101"/>
      <c r="R26" s="139">
        <f>O26*P26*Q26</f>
        <v>0</v>
      </c>
      <c r="S26" s="98"/>
      <c r="T26" s="99"/>
      <c r="U26" s="101"/>
      <c r="V26" s="139">
        <f>S26*T26*U26</f>
        <v>0</v>
      </c>
      <c r="W26" s="187">
        <f t="shared" si="19"/>
        <v>0</v>
      </c>
      <c r="X26" s="97"/>
      <c r="Y26" s="97"/>
      <c r="Z26" s="97"/>
      <c r="AA26" s="97"/>
      <c r="AB26" s="97"/>
      <c r="AC26" s="97"/>
      <c r="AD26" s="97"/>
      <c r="AE26" s="103"/>
      <c r="AF26" s="149"/>
      <c r="AG26" s="149"/>
      <c r="AJ26" s="97"/>
    </row>
    <row r="27" spans="1:36" ht="15" customHeight="1" outlineLevel="1" x14ac:dyDescent="0.25">
      <c r="A27" s="150" t="s">
        <v>116</v>
      </c>
      <c r="B27" s="151"/>
      <c r="C27" s="152"/>
      <c r="D27" s="153"/>
      <c r="E27" s="154"/>
      <c r="F27" s="155">
        <f>SUM(F25:F26)</f>
        <v>0</v>
      </c>
      <c r="G27" s="152"/>
      <c r="H27" s="153"/>
      <c r="I27" s="156"/>
      <c r="J27" s="155">
        <f>SUM(J25:J26)</f>
        <v>0</v>
      </c>
      <c r="K27" s="152"/>
      <c r="L27" s="153"/>
      <c r="M27" s="154"/>
      <c r="N27" s="155">
        <f>SUM(N25:N26)</f>
        <v>0</v>
      </c>
      <c r="O27" s="152"/>
      <c r="P27" s="153"/>
      <c r="Q27" s="156"/>
      <c r="R27" s="155">
        <f>SUM(R25:R26)</f>
        <v>0</v>
      </c>
      <c r="S27" s="152"/>
      <c r="T27" s="153"/>
      <c r="U27" s="156"/>
      <c r="V27" s="155">
        <f>SUM(V25:V26)</f>
        <v>0</v>
      </c>
      <c r="W27" s="157">
        <f>F27+J27+N27+R27+V27</f>
        <v>0</v>
      </c>
      <c r="AE27" s="103"/>
      <c r="AF27" s="144"/>
      <c r="AG27" s="144"/>
    </row>
    <row r="28" spans="1:36" s="199" customFormat="1" outlineLevel="1" x14ac:dyDescent="0.25">
      <c r="A28" s="190" t="s">
        <v>117</v>
      </c>
      <c r="B28" s="191"/>
      <c r="C28" s="192"/>
      <c r="D28" s="193"/>
      <c r="E28" s="194"/>
      <c r="F28" s="195">
        <f>F27+F23</f>
        <v>0</v>
      </c>
      <c r="G28" s="192"/>
      <c r="H28" s="193"/>
      <c r="I28" s="196"/>
      <c r="J28" s="195">
        <f>J27+J23</f>
        <v>0</v>
      </c>
      <c r="K28" s="192"/>
      <c r="L28" s="193"/>
      <c r="M28" s="194"/>
      <c r="N28" s="195">
        <f>N27+N23</f>
        <v>0</v>
      </c>
      <c r="O28" s="192"/>
      <c r="P28" s="193"/>
      <c r="Q28" s="196"/>
      <c r="R28" s="195">
        <f>R27+R23</f>
        <v>0</v>
      </c>
      <c r="S28" s="192"/>
      <c r="T28" s="193"/>
      <c r="U28" s="196"/>
      <c r="V28" s="195">
        <f>V27+V23</f>
        <v>0</v>
      </c>
      <c r="W28" s="176">
        <f>+F28+J28+N28+R28+V28</f>
        <v>0</v>
      </c>
      <c r="X28" s="178"/>
      <c r="Y28" s="178"/>
      <c r="Z28" s="178"/>
      <c r="AA28" s="178"/>
      <c r="AB28" s="178"/>
      <c r="AC28" s="178"/>
      <c r="AD28" s="178"/>
      <c r="AE28" s="177">
        <v>287</v>
      </c>
      <c r="AF28" s="197" t="s">
        <v>118</v>
      </c>
      <c r="AG28" s="197" t="s">
        <v>119</v>
      </c>
      <c r="AH28" s="198"/>
      <c r="AJ28" s="178"/>
    </row>
    <row r="29" spans="1:36" s="201" customFormat="1" outlineLevel="1" x14ac:dyDescent="0.25">
      <c r="A29" s="91" t="s">
        <v>120</v>
      </c>
      <c r="B29" s="132"/>
      <c r="C29" s="98"/>
      <c r="D29" s="99"/>
      <c r="E29" s="125"/>
      <c r="F29" s="139">
        <f>C29*D29*E29</f>
        <v>0</v>
      </c>
      <c r="G29" s="98"/>
      <c r="H29" s="99"/>
      <c r="I29" s="127"/>
      <c r="J29" s="139">
        <f>G29*H29*I29</f>
        <v>0</v>
      </c>
      <c r="K29" s="98"/>
      <c r="L29" s="99"/>
      <c r="M29" s="125"/>
      <c r="N29" s="139">
        <f>K29*L29*M29</f>
        <v>0</v>
      </c>
      <c r="O29" s="98"/>
      <c r="P29" s="99"/>
      <c r="Q29" s="127"/>
      <c r="R29" s="139">
        <f>O29*P29*Q29</f>
        <v>0</v>
      </c>
      <c r="S29" s="98"/>
      <c r="T29" s="99"/>
      <c r="U29" s="127"/>
      <c r="V29" s="139">
        <f>S29*T29*U29</f>
        <v>0</v>
      </c>
      <c r="W29" s="141">
        <f>F29+J29+N29+R29+V29</f>
        <v>0</v>
      </c>
      <c r="X29" s="97"/>
      <c r="Y29" s="97"/>
      <c r="Z29" s="97"/>
      <c r="AA29" s="97"/>
      <c r="AB29" s="97"/>
      <c r="AC29" s="97"/>
      <c r="AD29" s="97"/>
      <c r="AE29" s="103"/>
      <c r="AF29" s="144"/>
      <c r="AG29" s="144" t="s">
        <v>94</v>
      </c>
      <c r="AH29" s="200"/>
      <c r="AJ29" s="97"/>
    </row>
    <row r="30" spans="1:36" s="201" customFormat="1" outlineLevel="1" x14ac:dyDescent="0.25">
      <c r="A30" s="134" t="s">
        <v>121</v>
      </c>
      <c r="B30" s="132"/>
      <c r="C30" s="98"/>
      <c r="D30" s="99"/>
      <c r="E30" s="125"/>
      <c r="F30" s="139"/>
      <c r="G30" s="98"/>
      <c r="H30" s="99"/>
      <c r="I30" s="127"/>
      <c r="J30" s="139"/>
      <c r="K30" s="98"/>
      <c r="L30" s="99"/>
      <c r="M30" s="125"/>
      <c r="N30" s="139"/>
      <c r="O30" s="98"/>
      <c r="P30" s="99"/>
      <c r="Q30" s="127"/>
      <c r="R30" s="139"/>
      <c r="S30" s="98"/>
      <c r="T30" s="99"/>
      <c r="U30" s="127"/>
      <c r="V30" s="139"/>
      <c r="W30" s="141"/>
      <c r="X30" s="97"/>
      <c r="Y30" s="97"/>
      <c r="Z30" s="97"/>
      <c r="AA30" s="97"/>
      <c r="AB30" s="97"/>
      <c r="AC30" s="97"/>
      <c r="AD30" s="97"/>
      <c r="AE30" s="103"/>
      <c r="AF30" s="144"/>
      <c r="AG30" s="144"/>
      <c r="AH30" s="200"/>
      <c r="AJ30" s="97"/>
    </row>
    <row r="31" spans="1:36" s="201" customFormat="1" outlineLevel="1" x14ac:dyDescent="0.25">
      <c r="A31" s="91" t="s">
        <v>122</v>
      </c>
      <c r="B31" s="132"/>
      <c r="C31" s="98"/>
      <c r="D31" s="99"/>
      <c r="E31" s="125"/>
      <c r="F31" s="139">
        <f>C31*D31*E31</f>
        <v>0</v>
      </c>
      <c r="G31" s="98"/>
      <c r="H31" s="99"/>
      <c r="I31" s="125"/>
      <c r="J31" s="139">
        <f>G31*H31*I31</f>
        <v>0</v>
      </c>
      <c r="K31" s="98"/>
      <c r="L31" s="99"/>
      <c r="M31" s="125"/>
      <c r="N31" s="139">
        <f>K31*L31*M31</f>
        <v>0</v>
      </c>
      <c r="O31" s="98"/>
      <c r="P31" s="99"/>
      <c r="Q31" s="125"/>
      <c r="R31" s="139">
        <f>O31*P31*Q31</f>
        <v>0</v>
      </c>
      <c r="S31" s="98"/>
      <c r="T31" s="99"/>
      <c r="U31" s="125"/>
      <c r="V31" s="139">
        <f>S31*T31*U31</f>
        <v>0</v>
      </c>
      <c r="W31" s="141">
        <f>F31+J31+N31+R31+V31</f>
        <v>0</v>
      </c>
      <c r="X31" s="97"/>
      <c r="Y31" s="97"/>
      <c r="Z31" s="97"/>
      <c r="AA31" s="97"/>
      <c r="AB31" s="97"/>
      <c r="AC31" s="97"/>
      <c r="AD31" s="97"/>
      <c r="AE31" s="103"/>
      <c r="AF31" s="144"/>
      <c r="AG31" s="144"/>
      <c r="AH31" s="200"/>
      <c r="AJ31" s="97"/>
    </row>
    <row r="32" spans="1:36" s="201" customFormat="1" outlineLevel="1" x14ac:dyDescent="0.25">
      <c r="A32" s="134" t="s">
        <v>121</v>
      </c>
      <c r="B32" s="132"/>
      <c r="C32" s="98"/>
      <c r="D32" s="99"/>
      <c r="E32" s="125"/>
      <c r="F32" s="139"/>
      <c r="G32" s="98"/>
      <c r="H32" s="99"/>
      <c r="I32" s="127"/>
      <c r="J32" s="139"/>
      <c r="K32" s="98"/>
      <c r="L32" s="99"/>
      <c r="M32" s="125"/>
      <c r="N32" s="139"/>
      <c r="O32" s="98"/>
      <c r="P32" s="99"/>
      <c r="Q32" s="127"/>
      <c r="R32" s="139"/>
      <c r="S32" s="98"/>
      <c r="T32" s="99"/>
      <c r="U32" s="127"/>
      <c r="V32" s="139"/>
      <c r="W32" s="141"/>
      <c r="X32" s="97"/>
      <c r="Y32" s="97"/>
      <c r="Z32" s="97"/>
      <c r="AA32" s="97"/>
      <c r="AB32" s="97"/>
      <c r="AC32" s="97"/>
      <c r="AD32" s="97"/>
      <c r="AE32" s="103"/>
      <c r="AF32" s="144"/>
      <c r="AG32" s="144"/>
      <c r="AH32" s="200"/>
      <c r="AJ32" s="97"/>
    </row>
    <row r="33" spans="1:36" s="201" customFormat="1" outlineLevel="1" x14ac:dyDescent="0.25">
      <c r="A33" s="91" t="s">
        <v>123</v>
      </c>
      <c r="B33" s="158"/>
      <c r="C33" s="98"/>
      <c r="D33" s="99"/>
      <c r="E33" s="100"/>
      <c r="F33" s="139">
        <f>C33*D33*E33</f>
        <v>0</v>
      </c>
      <c r="G33" s="98"/>
      <c r="H33" s="99"/>
      <c r="I33" s="101"/>
      <c r="J33" s="139">
        <f>G33*H33*I33</f>
        <v>0</v>
      </c>
      <c r="K33" s="98"/>
      <c r="L33" s="99"/>
      <c r="M33" s="100"/>
      <c r="N33" s="139">
        <f>K33*L33*M33</f>
        <v>0</v>
      </c>
      <c r="O33" s="98"/>
      <c r="P33" s="99"/>
      <c r="Q33" s="101"/>
      <c r="R33" s="139">
        <f>O33*P33*Q33</f>
        <v>0</v>
      </c>
      <c r="S33" s="98"/>
      <c r="T33" s="99"/>
      <c r="U33" s="101"/>
      <c r="V33" s="139">
        <f>S33*T33*U33</f>
        <v>0</v>
      </c>
      <c r="W33" s="141">
        <f>F33+J33+N33+R33+V33</f>
        <v>0</v>
      </c>
      <c r="X33" s="97"/>
      <c r="Y33" s="97"/>
      <c r="Z33" s="97"/>
      <c r="AA33" s="97"/>
      <c r="AB33" s="97"/>
      <c r="AC33" s="97"/>
      <c r="AD33" s="97"/>
      <c r="AE33" s="103"/>
      <c r="AF33" s="144"/>
      <c r="AG33" s="144"/>
      <c r="AH33" s="200"/>
      <c r="AJ33" s="97"/>
    </row>
    <row r="34" spans="1:36" s="201" customFormat="1" outlineLevel="1" x14ac:dyDescent="0.25">
      <c r="A34" s="134" t="s">
        <v>121</v>
      </c>
      <c r="B34" s="158"/>
      <c r="C34" s="98"/>
      <c r="D34" s="99"/>
      <c r="E34" s="100"/>
      <c r="F34" s="139"/>
      <c r="G34" s="98"/>
      <c r="H34" s="99"/>
      <c r="I34" s="101"/>
      <c r="J34" s="139"/>
      <c r="K34" s="98"/>
      <c r="L34" s="99"/>
      <c r="M34" s="100"/>
      <c r="N34" s="139"/>
      <c r="O34" s="98"/>
      <c r="P34" s="99"/>
      <c r="Q34" s="101"/>
      <c r="R34" s="139"/>
      <c r="S34" s="98"/>
      <c r="T34" s="99"/>
      <c r="U34" s="101"/>
      <c r="V34" s="139"/>
      <c r="W34" s="141"/>
      <c r="X34" s="97"/>
      <c r="Y34" s="97"/>
      <c r="Z34" s="97"/>
      <c r="AA34" s="97"/>
      <c r="AB34" s="97"/>
      <c r="AC34" s="97"/>
      <c r="AD34" s="97"/>
      <c r="AE34" s="103"/>
      <c r="AF34" s="144"/>
      <c r="AG34" s="144"/>
      <c r="AH34" s="200"/>
      <c r="AJ34" s="97"/>
    </row>
    <row r="35" spans="1:36" s="201" customFormat="1" outlineLevel="1" x14ac:dyDescent="0.25">
      <c r="A35" s="91" t="s">
        <v>124</v>
      </c>
      <c r="B35" s="158"/>
      <c r="C35" s="98"/>
      <c r="D35" s="99"/>
      <c r="E35" s="100"/>
      <c r="F35" s="139">
        <f>C35*D35*E35</f>
        <v>0</v>
      </c>
      <c r="G35" s="98"/>
      <c r="H35" s="99"/>
      <c r="I35" s="101"/>
      <c r="J35" s="139">
        <f>G35*H35*I35</f>
        <v>0</v>
      </c>
      <c r="K35" s="98"/>
      <c r="L35" s="99"/>
      <c r="M35" s="100"/>
      <c r="N35" s="139">
        <f>K35*L35*M35</f>
        <v>0</v>
      </c>
      <c r="O35" s="98"/>
      <c r="P35" s="99"/>
      <c r="Q35" s="101"/>
      <c r="R35" s="139">
        <f>O35*P35*Q35</f>
        <v>0</v>
      </c>
      <c r="S35" s="98"/>
      <c r="T35" s="99"/>
      <c r="U35" s="101"/>
      <c r="V35" s="139">
        <f>S35*T35*U35</f>
        <v>0</v>
      </c>
      <c r="W35" s="141">
        <f>F35+J35+N35+R35+V35</f>
        <v>0</v>
      </c>
      <c r="X35" s="97"/>
      <c r="Y35" s="97"/>
      <c r="Z35" s="97"/>
      <c r="AA35" s="97"/>
      <c r="AB35" s="97"/>
      <c r="AC35" s="97"/>
      <c r="AD35" s="97"/>
      <c r="AE35" s="103"/>
      <c r="AF35" s="144"/>
      <c r="AG35" s="144"/>
      <c r="AH35" s="200"/>
      <c r="AJ35" s="97"/>
    </row>
    <row r="36" spans="1:36" outlineLevel="1" x14ac:dyDescent="0.25">
      <c r="A36" s="134" t="s">
        <v>121</v>
      </c>
      <c r="B36" s="158"/>
      <c r="F36" s="139"/>
      <c r="J36" s="139"/>
      <c r="N36" s="139"/>
      <c r="R36" s="139"/>
      <c r="V36" s="139"/>
      <c r="W36" s="141"/>
      <c r="AE36" s="103"/>
      <c r="AF36" s="144"/>
      <c r="AG36" s="144"/>
    </row>
    <row r="37" spans="1:36" x14ac:dyDescent="0.25">
      <c r="A37" s="170" t="s">
        <v>125</v>
      </c>
      <c r="B37" s="170"/>
      <c r="C37" s="171"/>
      <c r="D37" s="202"/>
      <c r="E37" s="203"/>
      <c r="F37" s="174">
        <f>SUM(F29:F36)</f>
        <v>0</v>
      </c>
      <c r="G37" s="171"/>
      <c r="H37" s="202"/>
      <c r="I37" s="175"/>
      <c r="J37" s="174">
        <f>SUM(J29:J36)</f>
        <v>0</v>
      </c>
      <c r="K37" s="171"/>
      <c r="L37" s="202"/>
      <c r="M37" s="203"/>
      <c r="N37" s="174">
        <f>SUM(N29:N36)</f>
        <v>0</v>
      </c>
      <c r="O37" s="171"/>
      <c r="P37" s="202"/>
      <c r="Q37" s="175"/>
      <c r="R37" s="174">
        <f>SUM(R29:R36)</f>
        <v>0</v>
      </c>
      <c r="S37" s="171"/>
      <c r="T37" s="202"/>
      <c r="U37" s="175"/>
      <c r="V37" s="174">
        <f>SUM(V29:V36)</f>
        <v>0</v>
      </c>
      <c r="W37" s="176">
        <f>+F37+J37+N37+R37+V37</f>
        <v>0</v>
      </c>
      <c r="X37" s="103"/>
      <c r="Y37" s="103"/>
      <c r="Z37" s="103"/>
      <c r="AA37" s="103"/>
      <c r="AB37" s="103"/>
      <c r="AE37" s="103"/>
      <c r="AF37" s="131"/>
      <c r="AG37" s="131" t="s">
        <v>94</v>
      </c>
      <c r="AH37" s="131"/>
    </row>
    <row r="38" spans="1:36" s="201" customFormat="1" x14ac:dyDescent="0.25">
      <c r="A38" s="91" t="s">
        <v>126</v>
      </c>
      <c r="B38" s="264"/>
      <c r="C38" s="265"/>
      <c r="D38" s="266"/>
      <c r="E38" s="267"/>
      <c r="F38" s="139"/>
      <c r="G38" s="265"/>
      <c r="H38" s="266"/>
      <c r="I38" s="127"/>
      <c r="J38" s="139"/>
      <c r="K38" s="98"/>
      <c r="L38" s="99"/>
      <c r="M38" s="125"/>
      <c r="N38" s="139"/>
      <c r="O38" s="98"/>
      <c r="P38" s="99"/>
      <c r="Q38" s="127"/>
      <c r="R38" s="139"/>
      <c r="S38" s="98"/>
      <c r="T38" s="99"/>
      <c r="U38" s="127"/>
      <c r="V38" s="139"/>
      <c r="W38" s="268"/>
      <c r="X38" s="97"/>
      <c r="Y38" s="97"/>
      <c r="Z38" s="97"/>
      <c r="AA38" s="97"/>
      <c r="AB38" s="97"/>
      <c r="AC38" s="97"/>
      <c r="AD38" s="97"/>
      <c r="AE38" s="103"/>
      <c r="AF38" s="144"/>
      <c r="AG38" s="144" t="s">
        <v>94</v>
      </c>
      <c r="AH38" s="200"/>
      <c r="AJ38" s="97"/>
    </row>
    <row r="39" spans="1:36" s="201" customFormat="1" x14ac:dyDescent="0.25">
      <c r="A39" s="269" t="s">
        <v>127</v>
      </c>
      <c r="B39" s="270" t="s">
        <v>128</v>
      </c>
      <c r="C39" s="98"/>
      <c r="D39" s="99"/>
      <c r="E39" s="100"/>
      <c r="F39" s="139">
        <f>C39*D39*E39</f>
        <v>0</v>
      </c>
      <c r="G39" s="98"/>
      <c r="H39" s="99"/>
      <c r="I39" s="101"/>
      <c r="J39" s="139">
        <f>G39*H39*I39</f>
        <v>0</v>
      </c>
      <c r="K39" s="98"/>
      <c r="L39" s="99"/>
      <c r="M39" s="100"/>
      <c r="N39" s="139">
        <f>K39*L39*M39</f>
        <v>0</v>
      </c>
      <c r="O39" s="98"/>
      <c r="P39" s="99"/>
      <c r="Q39" s="101"/>
      <c r="R39" s="139">
        <f>O39*P39*Q39</f>
        <v>0</v>
      </c>
      <c r="S39" s="98"/>
      <c r="T39" s="99"/>
      <c r="U39" s="101"/>
      <c r="V39" s="139">
        <f>S39*T39*U39</f>
        <v>0</v>
      </c>
      <c r="W39" s="141">
        <f>F39+J39+N39+R39+V39</f>
        <v>0</v>
      </c>
      <c r="X39" s="97"/>
      <c r="Y39" s="97"/>
      <c r="Z39" s="97"/>
      <c r="AA39" s="97"/>
      <c r="AB39" s="97"/>
      <c r="AC39" s="97"/>
      <c r="AD39" s="97"/>
      <c r="AE39" s="103"/>
      <c r="AF39" s="144"/>
      <c r="AG39" s="144"/>
      <c r="AH39" s="200"/>
      <c r="AJ39" s="97"/>
    </row>
    <row r="40" spans="1:36" s="201" customFormat="1" x14ac:dyDescent="0.25">
      <c r="A40" s="269" t="s">
        <v>129</v>
      </c>
      <c r="B40" s="270" t="s">
        <v>128</v>
      </c>
      <c r="C40" s="98"/>
      <c r="D40" s="99"/>
      <c r="E40" s="100"/>
      <c r="F40" s="139">
        <f>C40*D40*E40</f>
        <v>0</v>
      </c>
      <c r="G40" s="98"/>
      <c r="H40" s="99"/>
      <c r="I40" s="101"/>
      <c r="J40" s="139">
        <f>G40*H40*I40</f>
        <v>0</v>
      </c>
      <c r="K40" s="98"/>
      <c r="L40" s="99"/>
      <c r="M40" s="100"/>
      <c r="N40" s="139">
        <f>K40*L40*M40</f>
        <v>0</v>
      </c>
      <c r="O40" s="98"/>
      <c r="P40" s="99"/>
      <c r="Q40" s="101"/>
      <c r="R40" s="139">
        <f>O40*P40*Q40</f>
        <v>0</v>
      </c>
      <c r="S40" s="98"/>
      <c r="T40" s="99"/>
      <c r="U40" s="101"/>
      <c r="V40" s="139">
        <f>S40*T40*U40</f>
        <v>0</v>
      </c>
      <c r="W40" s="141">
        <f>F40+J40+N40+R40+V40</f>
        <v>0</v>
      </c>
      <c r="X40" s="97"/>
      <c r="Y40" s="97"/>
      <c r="Z40" s="97"/>
      <c r="AA40" s="97"/>
      <c r="AB40" s="97"/>
      <c r="AC40" s="97"/>
      <c r="AD40" s="97"/>
      <c r="AE40" s="103"/>
      <c r="AF40" s="144"/>
      <c r="AG40" s="144"/>
      <c r="AH40" s="200"/>
      <c r="AJ40" s="97"/>
    </row>
    <row r="41" spans="1:36" s="201" customFormat="1" x14ac:dyDescent="0.25">
      <c r="A41" s="134" t="s">
        <v>121</v>
      </c>
      <c r="B41" s="270"/>
      <c r="C41" s="98"/>
      <c r="D41" s="99"/>
      <c r="E41" s="100"/>
      <c r="F41" s="139"/>
      <c r="G41" s="98"/>
      <c r="H41" s="99"/>
      <c r="I41" s="101"/>
      <c r="J41" s="139"/>
      <c r="K41" s="98"/>
      <c r="L41" s="99"/>
      <c r="M41" s="100"/>
      <c r="N41" s="139"/>
      <c r="O41" s="98"/>
      <c r="P41" s="99"/>
      <c r="Q41" s="101"/>
      <c r="R41" s="139"/>
      <c r="S41" s="98"/>
      <c r="T41" s="99"/>
      <c r="U41" s="101"/>
      <c r="V41" s="139"/>
      <c r="W41" s="141"/>
      <c r="X41" s="97"/>
      <c r="Y41" s="97"/>
      <c r="Z41" s="97"/>
      <c r="AA41" s="97"/>
      <c r="AB41" s="97"/>
      <c r="AC41" s="97"/>
      <c r="AD41" s="97"/>
      <c r="AE41" s="103"/>
      <c r="AF41" s="144"/>
      <c r="AG41" s="144"/>
      <c r="AH41" s="200"/>
      <c r="AJ41" s="97"/>
    </row>
    <row r="42" spans="1:36" x14ac:dyDescent="0.25">
      <c r="A42" s="170" t="s">
        <v>130</v>
      </c>
      <c r="B42" s="271"/>
      <c r="C42" s="272"/>
      <c r="D42" s="273"/>
      <c r="E42" s="274"/>
      <c r="F42" s="174">
        <f>SUM(F38:F41)</f>
        <v>0</v>
      </c>
      <c r="G42" s="272"/>
      <c r="H42" s="273"/>
      <c r="I42" s="175"/>
      <c r="J42" s="174">
        <f>SUM(J38:J41)</f>
        <v>0</v>
      </c>
      <c r="K42" s="171"/>
      <c r="L42" s="202"/>
      <c r="M42" s="203"/>
      <c r="N42" s="174">
        <f>SUM(N38:N41)</f>
        <v>0</v>
      </c>
      <c r="O42" s="171"/>
      <c r="P42" s="202"/>
      <c r="Q42" s="175"/>
      <c r="R42" s="174">
        <f>SUM(R38:R41)</f>
        <v>0</v>
      </c>
      <c r="S42" s="171"/>
      <c r="T42" s="202"/>
      <c r="U42" s="175"/>
      <c r="V42" s="174">
        <f>SUM(V38:V41)</f>
        <v>0</v>
      </c>
      <c r="W42" s="176">
        <f>+F42+J42+N42+R42+V42</f>
        <v>0</v>
      </c>
      <c r="X42" s="103"/>
      <c r="Y42" s="103"/>
      <c r="Z42" s="103"/>
      <c r="AA42" s="103"/>
      <c r="AB42" s="103"/>
      <c r="AE42" s="103"/>
      <c r="AF42" s="131"/>
      <c r="AG42" s="131" t="s">
        <v>94</v>
      </c>
      <c r="AH42" s="131"/>
    </row>
    <row r="43" spans="1:36" outlineLevel="1" x14ac:dyDescent="0.25">
      <c r="A43" s="91" t="s">
        <v>49</v>
      </c>
      <c r="B43" s="204"/>
      <c r="D43" s="205"/>
      <c r="E43" s="206"/>
      <c r="F43" s="189"/>
      <c r="H43" s="205"/>
      <c r="I43" s="207"/>
      <c r="J43" s="163"/>
      <c r="L43" s="205"/>
      <c r="M43" s="206"/>
      <c r="N43" s="163"/>
      <c r="P43" s="205"/>
      <c r="Q43" s="207"/>
      <c r="R43" s="163"/>
      <c r="T43" s="205"/>
      <c r="U43" s="207"/>
      <c r="V43" s="163"/>
      <c r="W43" s="141"/>
      <c r="AE43" s="103"/>
      <c r="AF43" s="144"/>
      <c r="AG43" s="208"/>
    </row>
    <row r="44" spans="1:36" outlineLevel="1" x14ac:dyDescent="0.25">
      <c r="A44" s="94" t="s">
        <v>131</v>
      </c>
      <c r="B44" s="204"/>
      <c r="E44" s="125"/>
      <c r="F44" s="139">
        <f>C44*D44*E44</f>
        <v>0</v>
      </c>
      <c r="H44" s="205"/>
      <c r="I44" s="207"/>
      <c r="J44" s="139">
        <f>G44*H44*I44</f>
        <v>0</v>
      </c>
      <c r="L44" s="205"/>
      <c r="M44" s="206"/>
      <c r="N44" s="139">
        <f>K44*L44*M44</f>
        <v>0</v>
      </c>
      <c r="P44" s="205"/>
      <c r="Q44" s="207"/>
      <c r="R44" s="139">
        <f>O44*P44*Q44</f>
        <v>0</v>
      </c>
      <c r="T44" s="205"/>
      <c r="U44" s="207"/>
      <c r="V44" s="139">
        <f>S44*T44*U44</f>
        <v>0</v>
      </c>
      <c r="W44" s="141">
        <f t="shared" ref="W44:W47" si="20">F44+J44+N44+R44+V44</f>
        <v>0</v>
      </c>
      <c r="AE44" s="103"/>
      <c r="AF44" s="144"/>
      <c r="AG44" s="208"/>
    </row>
    <row r="45" spans="1:36" outlineLevel="1" x14ac:dyDescent="0.25">
      <c r="A45" s="94" t="s">
        <v>132</v>
      </c>
      <c r="B45" s="204"/>
      <c r="D45" s="205"/>
      <c r="E45" s="206"/>
      <c r="F45" s="139">
        <f t="shared" ref="F45:F47" si="21">C45*D45*E45</f>
        <v>0</v>
      </c>
      <c r="H45" s="205"/>
      <c r="I45" s="207"/>
      <c r="J45" s="139">
        <f t="shared" ref="J45:J47" si="22">G45*H45*I45</f>
        <v>0</v>
      </c>
      <c r="L45" s="205"/>
      <c r="M45" s="206"/>
      <c r="N45" s="139">
        <f t="shared" ref="N45:N47" si="23">K45*L45*M45</f>
        <v>0</v>
      </c>
      <c r="P45" s="205"/>
      <c r="Q45" s="207"/>
      <c r="R45" s="139">
        <f t="shared" ref="R45:R47" si="24">O45*P45*Q45</f>
        <v>0</v>
      </c>
      <c r="T45" s="205"/>
      <c r="U45" s="207"/>
      <c r="V45" s="139">
        <f t="shared" ref="V45:V47" si="25">S45*T45*U45</f>
        <v>0</v>
      </c>
      <c r="W45" s="141">
        <f t="shared" si="20"/>
        <v>0</v>
      </c>
      <c r="AE45" s="103"/>
      <c r="AF45" s="144"/>
      <c r="AG45" s="208"/>
    </row>
    <row r="46" spans="1:36" outlineLevel="1" x14ac:dyDescent="0.25">
      <c r="A46" s="94" t="s">
        <v>133</v>
      </c>
      <c r="B46" s="204"/>
      <c r="D46" s="205"/>
      <c r="E46" s="206"/>
      <c r="F46" s="139">
        <f t="shared" si="21"/>
        <v>0</v>
      </c>
      <c r="H46" s="205"/>
      <c r="I46" s="207"/>
      <c r="J46" s="139">
        <f t="shared" si="22"/>
        <v>0</v>
      </c>
      <c r="L46" s="205"/>
      <c r="M46" s="206"/>
      <c r="N46" s="139">
        <f t="shared" si="23"/>
        <v>0</v>
      </c>
      <c r="P46" s="205"/>
      <c r="Q46" s="207"/>
      <c r="R46" s="139">
        <f t="shared" si="24"/>
        <v>0</v>
      </c>
      <c r="T46" s="205"/>
      <c r="U46" s="207"/>
      <c r="V46" s="139">
        <f t="shared" si="25"/>
        <v>0</v>
      </c>
      <c r="W46" s="141">
        <f t="shared" si="20"/>
        <v>0</v>
      </c>
      <c r="AE46" s="103"/>
      <c r="AF46" s="144"/>
      <c r="AG46" s="208"/>
    </row>
    <row r="47" spans="1:36" outlineLevel="1" x14ac:dyDescent="0.25">
      <c r="A47" s="94" t="s">
        <v>134</v>
      </c>
      <c r="B47" s="158"/>
      <c r="C47" s="209"/>
      <c r="D47" s="210"/>
      <c r="E47" s="211"/>
      <c r="F47" s="139">
        <f t="shared" si="21"/>
        <v>0</v>
      </c>
      <c r="G47" s="209"/>
      <c r="H47" s="210"/>
      <c r="I47" s="211"/>
      <c r="J47" s="139">
        <f t="shared" si="22"/>
        <v>0</v>
      </c>
      <c r="K47" s="209"/>
      <c r="L47" s="210"/>
      <c r="M47" s="211"/>
      <c r="N47" s="139">
        <f t="shared" si="23"/>
        <v>0</v>
      </c>
      <c r="O47" s="209"/>
      <c r="P47" s="210"/>
      <c r="Q47" s="211"/>
      <c r="R47" s="139">
        <f t="shared" si="24"/>
        <v>0</v>
      </c>
      <c r="S47" s="209"/>
      <c r="T47" s="210"/>
      <c r="U47" s="211"/>
      <c r="V47" s="139">
        <f t="shared" si="25"/>
        <v>0</v>
      </c>
      <c r="W47" s="141">
        <f t="shared" si="20"/>
        <v>0</v>
      </c>
      <c r="AE47" s="103">
        <v>670</v>
      </c>
      <c r="AF47" s="144" t="s">
        <v>135</v>
      </c>
      <c r="AG47" s="208" t="s">
        <v>136</v>
      </c>
    </row>
    <row r="48" spans="1:36" outlineLevel="1" x14ac:dyDescent="0.25">
      <c r="A48" s="134" t="s">
        <v>121</v>
      </c>
      <c r="B48" s="158"/>
      <c r="C48" s="209"/>
      <c r="D48" s="210"/>
      <c r="E48" s="211"/>
      <c r="F48" s="139"/>
      <c r="G48" s="209"/>
      <c r="H48" s="210"/>
      <c r="I48" s="211"/>
      <c r="J48" s="139"/>
      <c r="K48" s="209"/>
      <c r="L48" s="210"/>
      <c r="M48" s="211"/>
      <c r="N48" s="139"/>
      <c r="O48" s="209"/>
      <c r="P48" s="210"/>
      <c r="Q48" s="211"/>
      <c r="R48" s="139"/>
      <c r="S48" s="209"/>
      <c r="T48" s="210"/>
      <c r="U48" s="211"/>
      <c r="V48" s="139"/>
      <c r="W48" s="141"/>
      <c r="AE48" s="103"/>
      <c r="AF48" s="144"/>
      <c r="AG48" s="144"/>
    </row>
    <row r="49" spans="1:33" outlineLevel="1" x14ac:dyDescent="0.25">
      <c r="A49" s="170" t="s">
        <v>137</v>
      </c>
      <c r="B49" s="170"/>
      <c r="C49" s="171"/>
      <c r="D49" s="202"/>
      <c r="E49" s="203"/>
      <c r="F49" s="174">
        <f>SUM(F44:F48)</f>
        <v>0</v>
      </c>
      <c r="G49" s="171"/>
      <c r="H49" s="202"/>
      <c r="I49" s="175"/>
      <c r="J49" s="174">
        <f>SUM(J44:J48)</f>
        <v>0</v>
      </c>
      <c r="K49" s="171"/>
      <c r="L49" s="202"/>
      <c r="M49" s="203"/>
      <c r="N49" s="174">
        <f>SUM(N44:N48)</f>
        <v>0</v>
      </c>
      <c r="O49" s="171"/>
      <c r="P49" s="202"/>
      <c r="Q49" s="175"/>
      <c r="R49" s="174">
        <f>SUM(R44:R48)</f>
        <v>0</v>
      </c>
      <c r="S49" s="171"/>
      <c r="T49" s="202"/>
      <c r="U49" s="175"/>
      <c r="V49" s="174">
        <f>SUM(V44:V48)</f>
        <v>0</v>
      </c>
      <c r="W49" s="176">
        <f>+F49+J49+N49+R49+V49</f>
        <v>0</v>
      </c>
      <c r="AE49" s="103"/>
      <c r="AF49" s="144"/>
      <c r="AG49" s="208"/>
    </row>
    <row r="50" spans="1:33" x14ac:dyDescent="0.25">
      <c r="A50" s="91" t="s">
        <v>50</v>
      </c>
      <c r="B50" s="204"/>
      <c r="D50" s="205"/>
      <c r="E50" s="206"/>
      <c r="F50" s="189"/>
      <c r="H50" s="205"/>
      <c r="I50" s="207"/>
      <c r="J50" s="163"/>
      <c r="L50" s="205"/>
      <c r="M50" s="206"/>
      <c r="N50" s="163"/>
      <c r="P50" s="205"/>
      <c r="Q50" s="207"/>
      <c r="R50" s="163"/>
      <c r="T50" s="205"/>
      <c r="U50" s="207"/>
      <c r="V50" s="163"/>
      <c r="W50" s="141"/>
      <c r="AE50" s="103"/>
      <c r="AF50" s="144"/>
      <c r="AG50" s="208"/>
    </row>
    <row r="51" spans="1:33" x14ac:dyDescent="0.25">
      <c r="A51" s="284" t="s">
        <v>138</v>
      </c>
      <c r="B51" s="158"/>
      <c r="C51" s="159"/>
      <c r="D51" s="160"/>
      <c r="F51" s="139">
        <f t="shared" ref="F51:F58" si="26">C51*D51*E51</f>
        <v>0</v>
      </c>
      <c r="G51" s="159"/>
      <c r="H51" s="160"/>
      <c r="I51" s="100"/>
      <c r="J51" s="139">
        <f t="shared" ref="J51:J58" si="27">G51*H51*I51</f>
        <v>0</v>
      </c>
      <c r="K51" s="159"/>
      <c r="L51" s="160"/>
      <c r="N51" s="139">
        <f t="shared" ref="N51:N58" si="28">K51*L51*M51</f>
        <v>0</v>
      </c>
      <c r="O51" s="159"/>
      <c r="P51" s="160"/>
      <c r="Q51" s="100"/>
      <c r="R51" s="139">
        <f t="shared" ref="R51:R58" si="29">O51*P51*Q51</f>
        <v>0</v>
      </c>
      <c r="S51" s="159"/>
      <c r="T51" s="160"/>
      <c r="U51" s="100"/>
      <c r="V51" s="139">
        <f t="shared" ref="V51:V58" si="30">S51*T51*U51</f>
        <v>0</v>
      </c>
      <c r="W51" s="141">
        <f t="shared" ref="W51:W58" si="31">F51+J51+N51+R51+V51</f>
        <v>0</v>
      </c>
      <c r="AE51" s="103"/>
    </row>
    <row r="52" spans="1:33" x14ac:dyDescent="0.25">
      <c r="A52" s="284" t="s">
        <v>139</v>
      </c>
      <c r="B52" s="158"/>
      <c r="C52" s="159"/>
      <c r="D52" s="160"/>
      <c r="F52" s="139">
        <f t="shared" si="26"/>
        <v>0</v>
      </c>
      <c r="G52" s="159"/>
      <c r="H52" s="160"/>
      <c r="I52" s="100"/>
      <c r="J52" s="139">
        <f t="shared" si="27"/>
        <v>0</v>
      </c>
      <c r="K52" s="159"/>
      <c r="L52" s="160"/>
      <c r="N52" s="139">
        <f t="shared" si="28"/>
        <v>0</v>
      </c>
      <c r="O52" s="159"/>
      <c r="P52" s="160"/>
      <c r="Q52" s="100"/>
      <c r="R52" s="139">
        <f t="shared" si="29"/>
        <v>0</v>
      </c>
      <c r="S52" s="159"/>
      <c r="T52" s="160"/>
      <c r="U52" s="100"/>
      <c r="V52" s="139">
        <f t="shared" si="30"/>
        <v>0</v>
      </c>
      <c r="W52" s="141">
        <f t="shared" si="31"/>
        <v>0</v>
      </c>
      <c r="AE52" s="103"/>
    </row>
    <row r="53" spans="1:33" x14ac:dyDescent="0.25">
      <c r="A53" s="284" t="s">
        <v>140</v>
      </c>
      <c r="B53" s="158"/>
      <c r="C53" s="159"/>
      <c r="D53" s="160"/>
      <c r="F53" s="139">
        <f t="shared" si="26"/>
        <v>0</v>
      </c>
      <c r="G53" s="159"/>
      <c r="H53" s="160"/>
      <c r="I53" s="100"/>
      <c r="J53" s="139">
        <f t="shared" si="27"/>
        <v>0</v>
      </c>
      <c r="K53" s="159"/>
      <c r="L53" s="160"/>
      <c r="N53" s="139">
        <f t="shared" si="28"/>
        <v>0</v>
      </c>
      <c r="O53" s="159"/>
      <c r="P53" s="160"/>
      <c r="Q53" s="100"/>
      <c r="R53" s="139">
        <f t="shared" si="29"/>
        <v>0</v>
      </c>
      <c r="S53" s="159"/>
      <c r="T53" s="160"/>
      <c r="U53" s="100"/>
      <c r="V53" s="139">
        <f t="shared" si="30"/>
        <v>0</v>
      </c>
      <c r="W53" s="141">
        <f t="shared" si="31"/>
        <v>0</v>
      </c>
      <c r="AE53" s="103"/>
    </row>
    <row r="54" spans="1:33" x14ac:dyDescent="0.25">
      <c r="A54" s="285" t="s">
        <v>141</v>
      </c>
      <c r="B54" s="158"/>
      <c r="C54" s="159"/>
      <c r="D54" s="160"/>
      <c r="F54" s="139">
        <f t="shared" si="26"/>
        <v>0</v>
      </c>
      <c r="G54" s="159"/>
      <c r="H54" s="160"/>
      <c r="I54" s="100"/>
      <c r="J54" s="139">
        <f t="shared" si="27"/>
        <v>0</v>
      </c>
      <c r="K54" s="159"/>
      <c r="L54" s="160"/>
      <c r="N54" s="139">
        <f t="shared" si="28"/>
        <v>0</v>
      </c>
      <c r="O54" s="159"/>
      <c r="P54" s="160"/>
      <c r="Q54" s="100"/>
      <c r="R54" s="139">
        <f t="shared" si="29"/>
        <v>0</v>
      </c>
      <c r="S54" s="159"/>
      <c r="T54" s="160"/>
      <c r="U54" s="100"/>
      <c r="V54" s="139">
        <f t="shared" si="30"/>
        <v>0</v>
      </c>
      <c r="W54" s="141">
        <f t="shared" si="31"/>
        <v>0</v>
      </c>
      <c r="AE54" s="103"/>
    </row>
    <row r="55" spans="1:33" x14ac:dyDescent="0.25">
      <c r="A55" s="285" t="s">
        <v>142</v>
      </c>
      <c r="B55" s="158"/>
      <c r="C55" s="159"/>
      <c r="D55" s="160"/>
      <c r="F55" s="139">
        <f t="shared" si="26"/>
        <v>0</v>
      </c>
      <c r="G55" s="159"/>
      <c r="H55" s="160"/>
      <c r="I55" s="100"/>
      <c r="J55" s="139">
        <f t="shared" si="27"/>
        <v>0</v>
      </c>
      <c r="K55" s="159"/>
      <c r="L55" s="160"/>
      <c r="N55" s="139">
        <f t="shared" si="28"/>
        <v>0</v>
      </c>
      <c r="O55" s="159"/>
      <c r="P55" s="160"/>
      <c r="Q55" s="100"/>
      <c r="R55" s="139">
        <f t="shared" si="29"/>
        <v>0</v>
      </c>
      <c r="S55" s="159"/>
      <c r="T55" s="160"/>
      <c r="U55" s="100"/>
      <c r="V55" s="139">
        <f t="shared" si="30"/>
        <v>0</v>
      </c>
      <c r="W55" s="141">
        <f t="shared" si="31"/>
        <v>0</v>
      </c>
      <c r="AE55" s="103"/>
    </row>
    <row r="56" spans="1:33" x14ac:dyDescent="0.25">
      <c r="A56" s="285" t="s">
        <v>143</v>
      </c>
      <c r="B56" s="158"/>
      <c r="C56" s="159"/>
      <c r="D56" s="160"/>
      <c r="F56" s="139">
        <f t="shared" si="26"/>
        <v>0</v>
      </c>
      <c r="G56" s="159"/>
      <c r="H56" s="160"/>
      <c r="I56" s="100"/>
      <c r="J56" s="139">
        <f t="shared" si="27"/>
        <v>0</v>
      </c>
      <c r="K56" s="159"/>
      <c r="L56" s="160"/>
      <c r="N56" s="139">
        <f t="shared" si="28"/>
        <v>0</v>
      </c>
      <c r="O56" s="159"/>
      <c r="P56" s="160"/>
      <c r="Q56" s="100"/>
      <c r="R56" s="139">
        <f t="shared" si="29"/>
        <v>0</v>
      </c>
      <c r="S56" s="159"/>
      <c r="T56" s="160"/>
      <c r="U56" s="100"/>
      <c r="V56" s="139">
        <f t="shared" si="30"/>
        <v>0</v>
      </c>
      <c r="W56" s="141">
        <f t="shared" si="31"/>
        <v>0</v>
      </c>
      <c r="AE56" s="103"/>
      <c r="AF56" s="144"/>
      <c r="AG56" s="144"/>
    </row>
    <row r="57" spans="1:33" x14ac:dyDescent="0.25">
      <c r="A57" s="285" t="s">
        <v>144</v>
      </c>
      <c r="B57" s="158"/>
      <c r="C57" s="159"/>
      <c r="D57" s="160"/>
      <c r="F57" s="139">
        <f t="shared" si="26"/>
        <v>0</v>
      </c>
      <c r="G57" s="159"/>
      <c r="H57" s="160"/>
      <c r="I57" s="100"/>
      <c r="J57" s="139">
        <f t="shared" si="27"/>
        <v>0</v>
      </c>
      <c r="K57" s="159"/>
      <c r="L57" s="160"/>
      <c r="N57" s="139">
        <f t="shared" si="28"/>
        <v>0</v>
      </c>
      <c r="O57" s="159"/>
      <c r="P57" s="160"/>
      <c r="Q57" s="100"/>
      <c r="R57" s="139">
        <f t="shared" si="29"/>
        <v>0</v>
      </c>
      <c r="S57" s="159"/>
      <c r="T57" s="160"/>
      <c r="U57" s="100"/>
      <c r="V57" s="139">
        <f t="shared" si="30"/>
        <v>0</v>
      </c>
      <c r="W57" s="141">
        <f t="shared" si="31"/>
        <v>0</v>
      </c>
      <c r="AE57" s="103"/>
      <c r="AF57" s="144"/>
      <c r="AG57" s="144"/>
    </row>
    <row r="58" spans="1:33" x14ac:dyDescent="0.25">
      <c r="A58" s="285" t="s">
        <v>145</v>
      </c>
      <c r="B58" s="158"/>
      <c r="C58" s="159"/>
      <c r="D58" s="160"/>
      <c r="F58" s="139">
        <f t="shared" si="26"/>
        <v>0</v>
      </c>
      <c r="G58" s="159"/>
      <c r="H58" s="160"/>
      <c r="I58" s="100"/>
      <c r="J58" s="139">
        <f t="shared" si="27"/>
        <v>0</v>
      </c>
      <c r="K58" s="159"/>
      <c r="L58" s="160"/>
      <c r="N58" s="139">
        <f t="shared" si="28"/>
        <v>0</v>
      </c>
      <c r="O58" s="159"/>
      <c r="P58" s="160"/>
      <c r="Q58" s="100"/>
      <c r="R58" s="139">
        <f t="shared" si="29"/>
        <v>0</v>
      </c>
      <c r="S58" s="159"/>
      <c r="T58" s="160"/>
      <c r="U58" s="100"/>
      <c r="V58" s="139">
        <f t="shared" si="30"/>
        <v>0</v>
      </c>
      <c r="W58" s="141">
        <f t="shared" si="31"/>
        <v>0</v>
      </c>
      <c r="AE58" s="103"/>
      <c r="AF58" s="144"/>
      <c r="AG58" s="144"/>
    </row>
    <row r="59" spans="1:33" x14ac:dyDescent="0.25">
      <c r="A59" s="134" t="s">
        <v>121</v>
      </c>
      <c r="B59" s="158"/>
      <c r="C59" s="265"/>
      <c r="D59" s="276"/>
      <c r="E59" s="283"/>
      <c r="F59" s="139"/>
      <c r="G59" s="265"/>
      <c r="H59" s="276"/>
      <c r="I59" s="100"/>
      <c r="J59" s="139"/>
      <c r="L59" s="205"/>
      <c r="N59" s="139"/>
      <c r="P59" s="205"/>
      <c r="Q59" s="100"/>
      <c r="R59" s="139"/>
      <c r="T59" s="205"/>
      <c r="U59" s="100"/>
      <c r="V59" s="139"/>
      <c r="W59" s="268"/>
      <c r="AE59" s="103">
        <v>297</v>
      </c>
      <c r="AF59" s="144" t="s">
        <v>146</v>
      </c>
      <c r="AG59" s="144" t="s">
        <v>147</v>
      </c>
    </row>
    <row r="60" spans="1:33" x14ac:dyDescent="0.25">
      <c r="A60" s="170" t="s">
        <v>148</v>
      </c>
      <c r="B60" s="271"/>
      <c r="C60" s="272"/>
      <c r="D60" s="273"/>
      <c r="E60" s="274"/>
      <c r="F60" s="174">
        <f>SUM(F50:F59)</f>
        <v>0</v>
      </c>
      <c r="G60" s="272"/>
      <c r="H60" s="273"/>
      <c r="I60" s="175"/>
      <c r="J60" s="174">
        <f>SUM(J50:J59)</f>
        <v>0</v>
      </c>
      <c r="K60" s="171"/>
      <c r="L60" s="202"/>
      <c r="M60" s="203"/>
      <c r="N60" s="174">
        <f>SUM(N50:N59)</f>
        <v>0</v>
      </c>
      <c r="O60" s="171"/>
      <c r="P60" s="202"/>
      <c r="Q60" s="175"/>
      <c r="R60" s="174">
        <f>SUM(R50:R59)</f>
        <v>0</v>
      </c>
      <c r="S60" s="171"/>
      <c r="T60" s="202"/>
      <c r="U60" s="175"/>
      <c r="V60" s="174">
        <f>SUM(V50:V59)</f>
        <v>0</v>
      </c>
      <c r="W60" s="176">
        <f>+F60+J60+N60+R60+V60</f>
        <v>0</v>
      </c>
      <c r="AE60" s="103"/>
      <c r="AF60" s="144"/>
      <c r="AG60" s="208"/>
    </row>
    <row r="61" spans="1:33" outlineLevel="1" x14ac:dyDescent="0.25">
      <c r="A61" s="91" t="s">
        <v>149</v>
      </c>
      <c r="B61" s="212"/>
      <c r="D61" s="205"/>
      <c r="F61" s="139"/>
      <c r="H61" s="205"/>
      <c r="J61" s="141"/>
      <c r="L61" s="205"/>
      <c r="N61" s="141"/>
      <c r="P61" s="205"/>
      <c r="R61" s="141"/>
      <c r="T61" s="205"/>
      <c r="V61" s="141"/>
      <c r="W61" s="141"/>
      <c r="AE61" s="103"/>
    </row>
    <row r="62" spans="1:33" outlineLevel="1" x14ac:dyDescent="0.25">
      <c r="A62" s="134" t="s">
        <v>121</v>
      </c>
      <c r="B62" s="158"/>
      <c r="D62" s="213"/>
      <c r="F62" s="139">
        <f>C62*D62*E62</f>
        <v>0</v>
      </c>
      <c r="H62" s="213"/>
      <c r="I62" s="100"/>
      <c r="J62" s="139">
        <f t="shared" ref="J62" si="32">G62*H62*I62</f>
        <v>0</v>
      </c>
      <c r="L62" s="213"/>
      <c r="N62" s="139">
        <f t="shared" ref="N62" si="33">K62*L62*M62</f>
        <v>0</v>
      </c>
      <c r="P62" s="213"/>
      <c r="Q62" s="100"/>
      <c r="R62" s="139">
        <f t="shared" ref="R62" si="34">O62*P62*Q62</f>
        <v>0</v>
      </c>
      <c r="T62" s="213"/>
      <c r="U62" s="100"/>
      <c r="V62" s="139">
        <f t="shared" ref="V62" si="35">S62*T62*U62</f>
        <v>0</v>
      </c>
      <c r="W62" s="141">
        <f t="shared" ref="W62" si="36">F62+J62+N62+R62+V62</f>
        <v>0</v>
      </c>
      <c r="AE62" s="103">
        <v>298</v>
      </c>
      <c r="AF62" s="144" t="s">
        <v>150</v>
      </c>
      <c r="AG62" s="144" t="s">
        <v>151</v>
      </c>
    </row>
    <row r="63" spans="1:33" outlineLevel="1" x14ac:dyDescent="0.25">
      <c r="A63" s="214"/>
      <c r="B63" s="158"/>
      <c r="D63" s="205"/>
      <c r="F63" s="139"/>
      <c r="H63" s="205"/>
      <c r="I63" s="100"/>
      <c r="J63" s="139"/>
      <c r="L63" s="205"/>
      <c r="N63" s="139"/>
      <c r="P63" s="205"/>
      <c r="Q63" s="100"/>
      <c r="R63" s="139"/>
      <c r="T63" s="205"/>
      <c r="U63" s="100"/>
      <c r="V63" s="139"/>
      <c r="W63" s="215"/>
      <c r="AE63" s="103"/>
      <c r="AF63" s="144"/>
      <c r="AG63" s="144"/>
    </row>
    <row r="64" spans="1:33" outlineLevel="1" x14ac:dyDescent="0.25">
      <c r="A64" s="170" t="s">
        <v>152</v>
      </c>
      <c r="B64" s="170"/>
      <c r="C64" s="171"/>
      <c r="D64" s="202"/>
      <c r="E64" s="203"/>
      <c r="F64" s="174">
        <f>SUM(F62:F63)</f>
        <v>0</v>
      </c>
      <c r="G64" s="171"/>
      <c r="H64" s="202"/>
      <c r="I64" s="175"/>
      <c r="J64" s="174">
        <f>SUM(J62:J63)</f>
        <v>0</v>
      </c>
      <c r="K64" s="171"/>
      <c r="L64" s="202"/>
      <c r="M64" s="203"/>
      <c r="N64" s="174">
        <f>SUM(N62:N63)</f>
        <v>0</v>
      </c>
      <c r="O64" s="171"/>
      <c r="P64" s="202"/>
      <c r="Q64" s="175"/>
      <c r="R64" s="174">
        <f>SUM(R62:R63)</f>
        <v>0</v>
      </c>
      <c r="S64" s="171"/>
      <c r="T64" s="202"/>
      <c r="U64" s="175"/>
      <c r="V64" s="174">
        <f>SUM(V62:V63)</f>
        <v>0</v>
      </c>
      <c r="W64" s="176">
        <f>+F64+J64+N64+R64+V64</f>
        <v>0</v>
      </c>
      <c r="AE64" s="103"/>
      <c r="AF64" s="144"/>
      <c r="AG64" s="208"/>
    </row>
    <row r="65" spans="1:33" outlineLevel="1" x14ac:dyDescent="0.25">
      <c r="A65" s="91" t="s">
        <v>30</v>
      </c>
      <c r="B65" s="158"/>
      <c r="D65" s="205"/>
      <c r="F65" s="139"/>
      <c r="H65" s="205"/>
      <c r="I65" s="100"/>
      <c r="J65" s="139"/>
      <c r="L65" s="205"/>
      <c r="N65" s="139"/>
      <c r="P65" s="205"/>
      <c r="Q65" s="100"/>
      <c r="R65" s="139"/>
      <c r="T65" s="205"/>
      <c r="U65" s="100"/>
      <c r="V65" s="139"/>
      <c r="W65" s="141"/>
      <c r="AE65" s="103"/>
      <c r="AF65" s="144"/>
      <c r="AG65" s="144"/>
    </row>
    <row r="66" spans="1:33" outlineLevel="1" x14ac:dyDescent="0.25">
      <c r="A66" s="134" t="s">
        <v>121</v>
      </c>
      <c r="B66" s="158"/>
      <c r="D66" s="205"/>
      <c r="F66" s="139">
        <f>C66*D66*E66</f>
        <v>0</v>
      </c>
      <c r="H66" s="205"/>
      <c r="I66" s="100"/>
      <c r="J66" s="139">
        <f>G66*H66*I66</f>
        <v>0</v>
      </c>
      <c r="L66" s="205"/>
      <c r="N66" s="139">
        <f>K66*L66*M66</f>
        <v>0</v>
      </c>
      <c r="P66" s="205"/>
      <c r="Q66" s="100"/>
      <c r="R66" s="139">
        <f>O66*P66*Q66</f>
        <v>0</v>
      </c>
      <c r="T66" s="205"/>
      <c r="U66" s="100"/>
      <c r="V66" s="139">
        <f>S66*T66*U66</f>
        <v>0</v>
      </c>
      <c r="W66" s="141">
        <f t="shared" ref="W66" si="37">F66+J66+N66+R66+V66</f>
        <v>0</v>
      </c>
      <c r="AE66" s="103"/>
      <c r="AF66" s="144"/>
      <c r="AG66" s="144"/>
    </row>
    <row r="67" spans="1:33" outlineLevel="1" x14ac:dyDescent="0.25">
      <c r="A67" s="214"/>
      <c r="B67" s="158"/>
      <c r="D67" s="205"/>
      <c r="F67" s="139"/>
      <c r="H67" s="205"/>
      <c r="I67" s="100"/>
      <c r="J67" s="139"/>
      <c r="L67" s="205"/>
      <c r="N67" s="139"/>
      <c r="P67" s="205"/>
      <c r="Q67" s="100"/>
      <c r="R67" s="139"/>
      <c r="T67" s="205"/>
      <c r="U67" s="100"/>
      <c r="V67" s="139"/>
      <c r="W67" s="141"/>
      <c r="AE67" s="103"/>
      <c r="AF67" s="144"/>
      <c r="AG67" s="144"/>
    </row>
    <row r="68" spans="1:33" outlineLevel="1" x14ac:dyDescent="0.25">
      <c r="A68" s="170" t="s">
        <v>153</v>
      </c>
      <c r="B68" s="170"/>
      <c r="C68" s="171"/>
      <c r="D68" s="202"/>
      <c r="E68" s="203"/>
      <c r="F68" s="174">
        <f>SUM(F66:F67)</f>
        <v>0</v>
      </c>
      <c r="G68" s="171"/>
      <c r="H68" s="202"/>
      <c r="I68" s="175"/>
      <c r="J68" s="174">
        <f>SUM(J66:J67)</f>
        <v>0</v>
      </c>
      <c r="K68" s="171"/>
      <c r="L68" s="202"/>
      <c r="M68" s="203"/>
      <c r="N68" s="174">
        <f>SUM(N66:N67)</f>
        <v>0</v>
      </c>
      <c r="O68" s="171"/>
      <c r="P68" s="202"/>
      <c r="Q68" s="175"/>
      <c r="R68" s="174">
        <f>SUM(R66:R67)</f>
        <v>0</v>
      </c>
      <c r="S68" s="171"/>
      <c r="T68" s="202"/>
      <c r="U68" s="175"/>
      <c r="V68" s="174">
        <f>SUM(V66:V67)</f>
        <v>0</v>
      </c>
      <c r="W68" s="176">
        <f>+F68+J68+N68+R68+V68</f>
        <v>0</v>
      </c>
      <c r="AE68" s="103">
        <v>236</v>
      </c>
      <c r="AF68" s="144" t="s">
        <v>154</v>
      </c>
      <c r="AG68" s="208" t="s">
        <v>155</v>
      </c>
    </row>
    <row r="69" spans="1:33" outlineLevel="1" x14ac:dyDescent="0.25">
      <c r="A69" s="91" t="s">
        <v>31</v>
      </c>
      <c r="B69" s="204"/>
      <c r="D69" s="205"/>
      <c r="E69" s="206"/>
      <c r="F69" s="189"/>
      <c r="H69" s="205"/>
      <c r="I69" s="207"/>
      <c r="J69" s="163"/>
      <c r="L69" s="205"/>
      <c r="M69" s="206"/>
      <c r="N69" s="163"/>
      <c r="P69" s="205"/>
      <c r="Q69" s="207"/>
      <c r="R69" s="163"/>
      <c r="T69" s="205"/>
      <c r="U69" s="207"/>
      <c r="V69" s="163"/>
      <c r="W69" s="141"/>
      <c r="AE69" s="103">
        <v>236</v>
      </c>
      <c r="AF69" s="144" t="s">
        <v>154</v>
      </c>
      <c r="AG69" s="208" t="s">
        <v>155</v>
      </c>
    </row>
    <row r="70" spans="1:33" outlineLevel="1" x14ac:dyDescent="0.25">
      <c r="A70" s="134" t="s">
        <v>121</v>
      </c>
      <c r="B70" s="158"/>
      <c r="C70" s="209"/>
      <c r="D70" s="210"/>
      <c r="F70" s="139">
        <f>C70*D70*E70</f>
        <v>0</v>
      </c>
      <c r="G70" s="209"/>
      <c r="H70" s="210"/>
      <c r="I70" s="100"/>
      <c r="J70" s="139">
        <f t="shared" ref="J70" si="38">G70*H70*I70</f>
        <v>0</v>
      </c>
      <c r="K70" s="209"/>
      <c r="L70" s="210"/>
      <c r="N70" s="139">
        <f t="shared" ref="N70" si="39">K70*L70*M70</f>
        <v>0</v>
      </c>
      <c r="O70" s="209"/>
      <c r="P70" s="210"/>
      <c r="Q70" s="100"/>
      <c r="R70" s="139">
        <f t="shared" ref="R70" si="40">O70*P70*Q70</f>
        <v>0</v>
      </c>
      <c r="S70" s="209"/>
      <c r="T70" s="210"/>
      <c r="U70" s="100"/>
      <c r="V70" s="139">
        <f t="shared" ref="V70" si="41">S70*T70*U70</f>
        <v>0</v>
      </c>
      <c r="W70" s="141">
        <f>F70+J70+N70+R70+V70</f>
        <v>0</v>
      </c>
      <c r="AE70" s="103">
        <v>236</v>
      </c>
      <c r="AF70" s="144" t="s">
        <v>154</v>
      </c>
      <c r="AG70" s="208" t="s">
        <v>155</v>
      </c>
    </row>
    <row r="71" spans="1:33" outlineLevel="1" x14ac:dyDescent="0.25">
      <c r="A71" s="94"/>
      <c r="B71" s="158"/>
      <c r="C71" s="209"/>
      <c r="D71" s="210"/>
      <c r="F71" s="139"/>
      <c r="G71" s="209"/>
      <c r="H71" s="210"/>
      <c r="I71" s="100"/>
      <c r="J71" s="139"/>
      <c r="K71" s="209"/>
      <c r="L71" s="210"/>
      <c r="N71" s="139"/>
      <c r="O71" s="209"/>
      <c r="P71" s="210"/>
      <c r="Q71" s="100"/>
      <c r="R71" s="139"/>
      <c r="S71" s="209"/>
      <c r="T71" s="210"/>
      <c r="U71" s="100"/>
      <c r="V71" s="139"/>
      <c r="W71" s="141"/>
      <c r="AE71" s="103"/>
      <c r="AF71" s="144"/>
      <c r="AG71" s="208"/>
    </row>
    <row r="72" spans="1:33" outlineLevel="1" x14ac:dyDescent="0.25">
      <c r="A72" s="170" t="s">
        <v>156</v>
      </c>
      <c r="B72" s="170"/>
      <c r="C72" s="216"/>
      <c r="D72" s="217"/>
      <c r="E72" s="218"/>
      <c r="F72" s="219">
        <f>SUM(F70:F71)</f>
        <v>0</v>
      </c>
      <c r="G72" s="171"/>
      <c r="H72" s="202"/>
      <c r="I72" s="175"/>
      <c r="J72" s="174">
        <f>SUM(J70:J71)</f>
        <v>0</v>
      </c>
      <c r="K72" s="171"/>
      <c r="L72" s="202"/>
      <c r="M72" s="203"/>
      <c r="N72" s="174">
        <f>SUM(N70:N71)</f>
        <v>0</v>
      </c>
      <c r="O72" s="171"/>
      <c r="P72" s="202"/>
      <c r="Q72" s="175"/>
      <c r="R72" s="174">
        <f>SUM(R70:R71)</f>
        <v>0</v>
      </c>
      <c r="S72" s="171"/>
      <c r="T72" s="202"/>
      <c r="U72" s="175"/>
      <c r="V72" s="174">
        <f>SUM(V70:V71)</f>
        <v>0</v>
      </c>
      <c r="W72" s="176">
        <f>+F72+J72+N72+R72+V72</f>
        <v>0</v>
      </c>
      <c r="AE72" s="103"/>
      <c r="AF72" s="144"/>
      <c r="AG72" s="208"/>
    </row>
    <row r="73" spans="1:33" outlineLevel="1" x14ac:dyDescent="0.25">
      <c r="A73" s="95" t="s">
        <v>157</v>
      </c>
      <c r="B73" s="220"/>
      <c r="C73" s="221"/>
      <c r="D73" s="222"/>
      <c r="E73" s="223"/>
      <c r="F73" s="224"/>
      <c r="G73" s="221"/>
      <c r="H73" s="222"/>
      <c r="I73" s="223"/>
      <c r="J73" s="224"/>
      <c r="K73" s="221"/>
      <c r="L73" s="222"/>
      <c r="M73" s="223"/>
      <c r="N73" s="224"/>
      <c r="O73" s="221"/>
      <c r="P73" s="222"/>
      <c r="Q73" s="223"/>
      <c r="R73" s="224"/>
      <c r="S73" s="221"/>
      <c r="T73" s="222"/>
      <c r="U73" s="223"/>
      <c r="V73" s="224"/>
      <c r="W73" s="141"/>
      <c r="AE73" s="103"/>
      <c r="AF73" s="144"/>
      <c r="AG73" s="208"/>
    </row>
    <row r="74" spans="1:33" outlineLevel="1" x14ac:dyDescent="0.25">
      <c r="A74" s="91" t="s">
        <v>158</v>
      </c>
      <c r="B74" s="220"/>
      <c r="C74" s="225"/>
      <c r="D74" s="226"/>
      <c r="F74" s="139"/>
      <c r="G74" s="225"/>
      <c r="H74" s="226"/>
      <c r="I74" s="100"/>
      <c r="J74" s="139"/>
      <c r="K74" s="225"/>
      <c r="L74" s="226"/>
      <c r="N74" s="139"/>
      <c r="O74" s="225"/>
      <c r="P74" s="226"/>
      <c r="Q74" s="100"/>
      <c r="R74" s="139"/>
      <c r="S74" s="225"/>
      <c r="T74" s="226"/>
      <c r="U74" s="100"/>
      <c r="V74" s="139"/>
      <c r="W74" s="141"/>
      <c r="AE74" s="103"/>
      <c r="AF74" s="144"/>
      <c r="AG74" s="208"/>
    </row>
    <row r="75" spans="1:33" outlineLevel="1" x14ac:dyDescent="0.25">
      <c r="A75" s="134" t="s">
        <v>121</v>
      </c>
      <c r="B75" s="220"/>
      <c r="C75" s="225"/>
      <c r="D75" s="226"/>
      <c r="F75" s="139">
        <f t="shared" ref="F75" si="42">C75*D75*E75</f>
        <v>0</v>
      </c>
      <c r="G75" s="225"/>
      <c r="H75" s="226"/>
      <c r="I75" s="100"/>
      <c r="J75" s="139">
        <f t="shared" ref="J75" si="43">G75*H75*I75</f>
        <v>0</v>
      </c>
      <c r="K75" s="225"/>
      <c r="L75" s="226"/>
      <c r="N75" s="139">
        <f t="shared" ref="N75" si="44">K75*L75*M75</f>
        <v>0</v>
      </c>
      <c r="O75" s="225"/>
      <c r="P75" s="226"/>
      <c r="Q75" s="100"/>
      <c r="R75" s="139">
        <f t="shared" ref="R75" si="45">O75*P75*Q75</f>
        <v>0</v>
      </c>
      <c r="S75" s="225"/>
      <c r="T75" s="226"/>
      <c r="U75" s="100"/>
      <c r="V75" s="139">
        <f t="shared" ref="V75" si="46">S75*T75*U75</f>
        <v>0</v>
      </c>
      <c r="W75" s="141">
        <f t="shared" ref="W75" si="47">F75+J75+N75+R75+V75</f>
        <v>0</v>
      </c>
      <c r="AE75" s="103"/>
      <c r="AF75" s="144"/>
      <c r="AG75" s="208"/>
    </row>
    <row r="76" spans="1:33" outlineLevel="1" x14ac:dyDescent="0.25">
      <c r="A76" s="91" t="s">
        <v>159</v>
      </c>
      <c r="B76" s="220"/>
      <c r="C76" s="225"/>
      <c r="D76" s="226"/>
      <c r="F76" s="139"/>
      <c r="G76" s="225"/>
      <c r="H76" s="226"/>
      <c r="I76" s="100"/>
      <c r="J76" s="139"/>
      <c r="K76" s="225"/>
      <c r="L76" s="226"/>
      <c r="N76" s="139"/>
      <c r="O76" s="225"/>
      <c r="P76" s="226"/>
      <c r="Q76" s="100"/>
      <c r="R76" s="139"/>
      <c r="S76" s="225"/>
      <c r="T76" s="226"/>
      <c r="U76" s="100"/>
      <c r="V76" s="139"/>
      <c r="W76" s="141"/>
      <c r="AE76" s="103"/>
      <c r="AF76" s="144"/>
      <c r="AG76" s="208"/>
    </row>
    <row r="77" spans="1:33" outlineLevel="1" x14ac:dyDescent="0.25">
      <c r="A77" s="134" t="s">
        <v>121</v>
      </c>
      <c r="B77" s="220"/>
      <c r="C77" s="225"/>
      <c r="D77" s="226"/>
      <c r="F77" s="139">
        <f t="shared" ref="F77" si="48">C77*D77*E77</f>
        <v>0</v>
      </c>
      <c r="G77" s="225"/>
      <c r="H77" s="226"/>
      <c r="I77" s="100"/>
      <c r="J77" s="139">
        <f t="shared" ref="J77" si="49">G77*H77*I77</f>
        <v>0</v>
      </c>
      <c r="K77" s="225"/>
      <c r="L77" s="226"/>
      <c r="N77" s="139">
        <f t="shared" ref="N77" si="50">K77*L77*M77</f>
        <v>0</v>
      </c>
      <c r="O77" s="225"/>
      <c r="P77" s="226"/>
      <c r="Q77" s="100"/>
      <c r="R77" s="139">
        <f t="shared" ref="R77" si="51">O77*P77*Q77</f>
        <v>0</v>
      </c>
      <c r="S77" s="225"/>
      <c r="T77" s="226"/>
      <c r="U77" s="100"/>
      <c r="V77" s="139">
        <f t="shared" ref="V77" si="52">S77*T77*U77</f>
        <v>0</v>
      </c>
      <c r="W77" s="141">
        <f t="shared" ref="W77" si="53">F77+J77+N77+R77+V77</f>
        <v>0</v>
      </c>
      <c r="AE77" s="103"/>
      <c r="AF77" s="144"/>
      <c r="AG77" s="208"/>
    </row>
    <row r="78" spans="1:33" outlineLevel="1" x14ac:dyDescent="0.25">
      <c r="A78" s="91" t="s">
        <v>160</v>
      </c>
      <c r="B78" s="220"/>
      <c r="C78" s="225"/>
      <c r="D78" s="226"/>
      <c r="F78" s="139"/>
      <c r="G78" s="225"/>
      <c r="H78" s="226"/>
      <c r="I78" s="100"/>
      <c r="J78" s="139"/>
      <c r="K78" s="225"/>
      <c r="L78" s="226"/>
      <c r="N78" s="139"/>
      <c r="O78" s="225"/>
      <c r="P78" s="226"/>
      <c r="Q78" s="100"/>
      <c r="R78" s="139"/>
      <c r="S78" s="225"/>
      <c r="T78" s="226"/>
      <c r="U78" s="100"/>
      <c r="V78" s="139"/>
      <c r="W78" s="141"/>
      <c r="AE78" s="103"/>
      <c r="AF78" s="144"/>
      <c r="AG78" s="208"/>
    </row>
    <row r="79" spans="1:33" outlineLevel="1" x14ac:dyDescent="0.25">
      <c r="A79" s="134" t="s">
        <v>121</v>
      </c>
      <c r="B79" s="220"/>
      <c r="C79" s="225"/>
      <c r="D79" s="226"/>
      <c r="F79" s="139">
        <f t="shared" ref="F79:F82" si="54">C79*D79*E79</f>
        <v>0</v>
      </c>
      <c r="G79" s="225"/>
      <c r="H79" s="226"/>
      <c r="I79" s="100"/>
      <c r="J79" s="139">
        <f t="shared" ref="J79" si="55">G79*H79*I79</f>
        <v>0</v>
      </c>
      <c r="K79" s="225"/>
      <c r="L79" s="226"/>
      <c r="N79" s="139">
        <f t="shared" ref="N79" si="56">K79*L79*M79</f>
        <v>0</v>
      </c>
      <c r="O79" s="225"/>
      <c r="P79" s="226"/>
      <c r="Q79" s="100"/>
      <c r="R79" s="139">
        <f t="shared" ref="R79" si="57">O79*P79*Q79</f>
        <v>0</v>
      </c>
      <c r="S79" s="225"/>
      <c r="T79" s="226"/>
      <c r="U79" s="100"/>
      <c r="V79" s="139">
        <f t="shared" ref="V79" si="58">S79*T79*U79</f>
        <v>0</v>
      </c>
      <c r="W79" s="141">
        <f t="shared" ref="W79:W82" si="59">F79+J79+N79+R79+V79</f>
        <v>0</v>
      </c>
      <c r="AE79" s="103"/>
      <c r="AF79" s="144"/>
      <c r="AG79" s="208"/>
    </row>
    <row r="80" spans="1:33" outlineLevel="1" x14ac:dyDescent="0.25">
      <c r="A80" s="91" t="s">
        <v>161</v>
      </c>
      <c r="B80" s="220"/>
      <c r="C80" s="225"/>
      <c r="D80" s="226"/>
      <c r="F80" s="139"/>
      <c r="G80" s="225"/>
      <c r="H80" s="226"/>
      <c r="I80" s="100"/>
      <c r="J80" s="139"/>
      <c r="K80" s="225"/>
      <c r="L80" s="226"/>
      <c r="N80" s="139"/>
      <c r="O80" s="225"/>
      <c r="P80" s="226"/>
      <c r="Q80" s="100"/>
      <c r="R80" s="139"/>
      <c r="S80" s="225"/>
      <c r="T80" s="226"/>
      <c r="U80" s="100"/>
      <c r="V80" s="139"/>
      <c r="W80" s="141"/>
      <c r="AE80" s="103"/>
      <c r="AF80" s="144"/>
      <c r="AG80" s="208"/>
    </row>
    <row r="81" spans="1:33" outlineLevel="1" x14ac:dyDescent="0.25">
      <c r="A81" s="94" t="s">
        <v>162</v>
      </c>
      <c r="B81" s="220"/>
      <c r="C81" s="225"/>
      <c r="D81" s="226"/>
      <c r="F81" s="139">
        <f>C81*D81*E81</f>
        <v>0</v>
      </c>
      <c r="G81" s="225"/>
      <c r="H81" s="226"/>
      <c r="I81" s="100"/>
      <c r="J81" s="139">
        <f>G81*H81*I81</f>
        <v>0</v>
      </c>
      <c r="K81" s="225"/>
      <c r="L81" s="226"/>
      <c r="N81" s="139">
        <f>K81*L81*M81</f>
        <v>0</v>
      </c>
      <c r="O81" s="225"/>
      <c r="P81" s="226"/>
      <c r="Q81" s="100"/>
      <c r="R81" s="139">
        <f>O81*P81*Q81</f>
        <v>0</v>
      </c>
      <c r="S81" s="225"/>
      <c r="T81" s="226"/>
      <c r="U81" s="100"/>
      <c r="V81" s="139">
        <f>S81*T81*U81</f>
        <v>0</v>
      </c>
      <c r="W81" s="141">
        <f t="shared" si="59"/>
        <v>0</v>
      </c>
      <c r="AE81" s="103"/>
      <c r="AF81" s="144"/>
      <c r="AG81" s="208"/>
    </row>
    <row r="82" spans="1:33" outlineLevel="1" x14ac:dyDescent="0.25">
      <c r="A82" s="94" t="s">
        <v>162</v>
      </c>
      <c r="B82" s="220"/>
      <c r="C82" s="225"/>
      <c r="D82" s="226"/>
      <c r="F82" s="139">
        <f t="shared" si="54"/>
        <v>0</v>
      </c>
      <c r="G82" s="225"/>
      <c r="H82" s="226"/>
      <c r="I82" s="100"/>
      <c r="J82" s="139">
        <f t="shared" ref="J82" si="60">G82*H82*I82</f>
        <v>0</v>
      </c>
      <c r="K82" s="225"/>
      <c r="L82" s="226"/>
      <c r="N82" s="139">
        <f t="shared" ref="N82" si="61">K82*L82*M82</f>
        <v>0</v>
      </c>
      <c r="O82" s="225"/>
      <c r="P82" s="226"/>
      <c r="Q82" s="100"/>
      <c r="R82" s="139">
        <f t="shared" ref="R82" si="62">O82*P82*Q82</f>
        <v>0</v>
      </c>
      <c r="S82" s="225"/>
      <c r="T82" s="226"/>
      <c r="U82" s="100"/>
      <c r="V82" s="139">
        <f t="shared" ref="V82" si="63">S82*T82*U82</f>
        <v>0</v>
      </c>
      <c r="W82" s="141">
        <f t="shared" si="59"/>
        <v>0</v>
      </c>
      <c r="AE82" s="103"/>
      <c r="AF82" s="144"/>
      <c r="AG82" s="208"/>
    </row>
    <row r="83" spans="1:33" outlineLevel="1" x14ac:dyDescent="0.25">
      <c r="A83" s="91" t="s">
        <v>163</v>
      </c>
      <c r="B83" s="158"/>
      <c r="C83" s="209"/>
      <c r="D83" s="210"/>
      <c r="F83" s="139"/>
      <c r="G83" s="209"/>
      <c r="H83" s="210"/>
      <c r="I83" s="100"/>
      <c r="J83" s="139"/>
      <c r="K83" s="209"/>
      <c r="L83" s="210"/>
      <c r="N83" s="139"/>
      <c r="O83" s="209"/>
      <c r="P83" s="210"/>
      <c r="Q83" s="100"/>
      <c r="R83" s="139"/>
      <c r="S83" s="209"/>
      <c r="T83" s="210"/>
      <c r="U83" s="100"/>
      <c r="V83" s="139"/>
      <c r="W83" s="141"/>
      <c r="AE83" s="103">
        <v>316</v>
      </c>
      <c r="AF83" s="144" t="s">
        <v>164</v>
      </c>
      <c r="AG83" s="208" t="s">
        <v>165</v>
      </c>
    </row>
    <row r="84" spans="1:33" outlineLevel="1" x14ac:dyDescent="0.25">
      <c r="A84" s="134" t="s">
        <v>121</v>
      </c>
      <c r="B84" s="220"/>
      <c r="C84" s="225"/>
      <c r="D84" s="226"/>
      <c r="F84" s="139">
        <f>C84*D84*E84</f>
        <v>0</v>
      </c>
      <c r="G84" s="209"/>
      <c r="H84" s="210"/>
      <c r="I84" s="100"/>
      <c r="J84" s="139">
        <f>G84*H84*I84</f>
        <v>0</v>
      </c>
      <c r="K84" s="209"/>
      <c r="L84" s="210"/>
      <c r="N84" s="139">
        <f>K84*L84*M84</f>
        <v>0</v>
      </c>
      <c r="O84" s="209"/>
      <c r="P84" s="210"/>
      <c r="Q84" s="100"/>
      <c r="R84" s="139">
        <f>O84*P84*Q84</f>
        <v>0</v>
      </c>
      <c r="S84" s="209"/>
      <c r="T84" s="210"/>
      <c r="U84" s="100"/>
      <c r="V84" s="139">
        <f>S84*T84*U84</f>
        <v>0</v>
      </c>
      <c r="W84" s="141">
        <f>F84+J84+N84+R84+V84</f>
        <v>0</v>
      </c>
      <c r="AE84" s="103"/>
      <c r="AF84" s="144"/>
      <c r="AG84" s="208"/>
    </row>
    <row r="85" spans="1:33" outlineLevel="1" x14ac:dyDescent="0.25">
      <c r="A85" s="227"/>
      <c r="B85" s="220"/>
      <c r="C85" s="228"/>
      <c r="D85" s="229"/>
      <c r="E85" s="185"/>
      <c r="F85" s="186"/>
      <c r="G85" s="228"/>
      <c r="H85" s="229"/>
      <c r="I85" s="185"/>
      <c r="J85" s="186"/>
      <c r="K85" s="228"/>
      <c r="L85" s="229"/>
      <c r="M85" s="185"/>
      <c r="N85" s="186"/>
      <c r="O85" s="228"/>
      <c r="P85" s="229"/>
      <c r="Q85" s="185"/>
      <c r="R85" s="186"/>
      <c r="S85" s="228"/>
      <c r="T85" s="229"/>
      <c r="U85" s="185"/>
      <c r="V85" s="186"/>
      <c r="W85" s="141"/>
      <c r="AE85" s="103"/>
      <c r="AF85" s="144"/>
      <c r="AG85" s="208"/>
    </row>
    <row r="86" spans="1:33" outlineLevel="1" x14ac:dyDescent="0.25">
      <c r="A86" s="191" t="s">
        <v>166</v>
      </c>
      <c r="B86" s="170"/>
      <c r="C86" s="192"/>
      <c r="D86" s="193"/>
      <c r="E86" s="230"/>
      <c r="F86" s="195">
        <f>SUM(F74:F85)</f>
        <v>0</v>
      </c>
      <c r="G86" s="192"/>
      <c r="H86" s="193"/>
      <c r="I86" s="196"/>
      <c r="J86" s="195">
        <f>SUM(J74:J85)</f>
        <v>0</v>
      </c>
      <c r="K86" s="192"/>
      <c r="L86" s="193"/>
      <c r="M86" s="230"/>
      <c r="N86" s="195">
        <f>SUM(N74:N85)</f>
        <v>0</v>
      </c>
      <c r="O86" s="192"/>
      <c r="P86" s="193"/>
      <c r="Q86" s="196"/>
      <c r="R86" s="195">
        <f>SUM(R74:R85)</f>
        <v>0</v>
      </c>
      <c r="S86" s="192"/>
      <c r="T86" s="193"/>
      <c r="U86" s="196"/>
      <c r="V86" s="195">
        <f>SUM(V74:V85)</f>
        <v>0</v>
      </c>
      <c r="W86" s="176">
        <f>+F86+J86+N86+R86+V86</f>
        <v>0</v>
      </c>
      <c r="AE86" s="103">
        <v>250</v>
      </c>
      <c r="AF86" s="144" t="s">
        <v>167</v>
      </c>
      <c r="AG86" s="208" t="s">
        <v>168</v>
      </c>
    </row>
    <row r="87" spans="1:33" outlineLevel="1" x14ac:dyDescent="0.25">
      <c r="A87" s="231"/>
      <c r="B87" s="181"/>
      <c r="C87" s="232"/>
      <c r="D87" s="226"/>
      <c r="F87" s="139"/>
      <c r="G87" s="232"/>
      <c r="H87" s="226"/>
      <c r="J87" s="141"/>
      <c r="K87" s="232"/>
      <c r="L87" s="226"/>
      <c r="N87" s="141"/>
      <c r="O87" s="232"/>
      <c r="P87" s="226"/>
      <c r="R87" s="141"/>
      <c r="S87" s="232"/>
      <c r="T87" s="226"/>
      <c r="V87" s="141"/>
      <c r="W87" s="141"/>
      <c r="AE87" s="103">
        <v>317</v>
      </c>
      <c r="AF87" s="144" t="s">
        <v>169</v>
      </c>
      <c r="AG87" s="208" t="s">
        <v>170</v>
      </c>
    </row>
    <row r="88" spans="1:33" outlineLevel="1" x14ac:dyDescent="0.25">
      <c r="A88" s="233" t="s">
        <v>171</v>
      </c>
      <c r="B88" s="234"/>
      <c r="C88" s="235"/>
      <c r="D88" s="236"/>
      <c r="E88" s="237"/>
      <c r="F88" s="238">
        <f>F18+F28+F37+F42+F49+F60+F64+F68+F72+F86</f>
        <v>0</v>
      </c>
      <c r="G88" s="235"/>
      <c r="H88" s="236"/>
      <c r="I88" s="239"/>
      <c r="J88" s="238">
        <f>J18+J28+J37+J42+J49+J60+J64+J68+J72+J86</f>
        <v>0</v>
      </c>
      <c r="K88" s="235"/>
      <c r="L88" s="236"/>
      <c r="M88" s="237"/>
      <c r="N88" s="238">
        <f>N18+N28+N37+N42+N49+N60+N64+N68+N72+N86</f>
        <v>0</v>
      </c>
      <c r="O88" s="235"/>
      <c r="P88" s="236"/>
      <c r="Q88" s="239"/>
      <c r="R88" s="238">
        <f>R18+R28+R37+R42+R49+R60+R64+R68+R72+R86</f>
        <v>0</v>
      </c>
      <c r="S88" s="235"/>
      <c r="T88" s="236"/>
      <c r="U88" s="239"/>
      <c r="V88" s="238">
        <f>V18+V28+V37+V42+V49+V60+V64+V68+V72+V86</f>
        <v>0</v>
      </c>
      <c r="W88" s="238">
        <f>W18+W28+W37+W42+W49+W60+W64+W68+W72+W86</f>
        <v>0</v>
      </c>
      <c r="AE88" s="103">
        <v>318</v>
      </c>
      <c r="AF88" s="144" t="s">
        <v>172</v>
      </c>
      <c r="AG88" s="208" t="s">
        <v>173</v>
      </c>
    </row>
    <row r="89" spans="1:33" x14ac:dyDescent="0.25">
      <c r="A89" s="240"/>
      <c r="B89" s="181"/>
      <c r="C89" s="232"/>
      <c r="D89" s="226"/>
      <c r="F89" s="139"/>
      <c r="G89" s="232"/>
      <c r="H89" s="226"/>
      <c r="J89" s="141"/>
      <c r="K89" s="232"/>
      <c r="L89" s="226"/>
      <c r="N89" s="141"/>
      <c r="O89" s="232"/>
      <c r="P89" s="226"/>
      <c r="R89" s="141"/>
      <c r="S89" s="232"/>
      <c r="T89" s="226"/>
      <c r="V89" s="141"/>
      <c r="W89" s="141"/>
    </row>
    <row r="90" spans="1:33" x14ac:dyDescent="0.25">
      <c r="A90" s="241" t="s">
        <v>53</v>
      </c>
      <c r="B90" s="242"/>
      <c r="C90" s="243"/>
      <c r="D90" s="243"/>
      <c r="E90" s="243"/>
      <c r="F90" s="243"/>
      <c r="G90" s="243"/>
      <c r="H90" s="243"/>
      <c r="I90" s="243"/>
      <c r="J90" s="243"/>
      <c r="K90" s="243"/>
      <c r="L90" s="243"/>
      <c r="M90" s="243"/>
      <c r="N90" s="243"/>
      <c r="O90" s="243"/>
      <c r="P90" s="243"/>
      <c r="Q90" s="243"/>
      <c r="R90" s="243"/>
      <c r="S90" s="243"/>
      <c r="T90" s="243"/>
      <c r="U90" s="243"/>
      <c r="V90" s="243"/>
      <c r="W90" s="242"/>
    </row>
    <row r="91" spans="1:33" ht="15" customHeight="1" x14ac:dyDescent="0.25">
      <c r="A91" s="87" t="s">
        <v>54</v>
      </c>
      <c r="B91" s="244"/>
      <c r="C91" s="245"/>
      <c r="D91" s="245"/>
      <c r="E91" s="245"/>
      <c r="F91" s="139">
        <f>C91*D91*E91</f>
        <v>0</v>
      </c>
      <c r="G91" s="245"/>
      <c r="H91" s="245"/>
      <c r="I91" s="245"/>
      <c r="J91" s="139">
        <f>G91*H91*I91</f>
        <v>0</v>
      </c>
      <c r="K91" s="245"/>
      <c r="L91" s="245"/>
      <c r="M91" s="245"/>
      <c r="N91" s="139">
        <f>K91*L91*M91</f>
        <v>0</v>
      </c>
      <c r="O91" s="245"/>
      <c r="P91" s="245"/>
      <c r="Q91" s="245"/>
      <c r="R91" s="139">
        <f>O91*P91*Q91</f>
        <v>0</v>
      </c>
      <c r="S91" s="245"/>
      <c r="T91" s="245"/>
      <c r="U91" s="245"/>
      <c r="V91" s="139">
        <f>S91*T91*U91</f>
        <v>0</v>
      </c>
      <c r="W91" s="141">
        <f>F91+J91+N91+R91+V91</f>
        <v>0</v>
      </c>
    </row>
    <row r="92" spans="1:33" ht="15" customHeight="1" x14ac:dyDescent="0.25">
      <c r="A92" s="88" t="s">
        <v>55</v>
      </c>
      <c r="B92" s="244"/>
      <c r="C92" s="245"/>
      <c r="D92" s="245"/>
      <c r="E92" s="245"/>
      <c r="F92" s="139">
        <f>C92*D92*E92</f>
        <v>0</v>
      </c>
      <c r="G92" s="245"/>
      <c r="H92" s="245"/>
      <c r="I92" s="245"/>
      <c r="J92" s="139">
        <f>G92*H92*I92</f>
        <v>0</v>
      </c>
      <c r="K92" s="245"/>
      <c r="L92" s="245"/>
      <c r="M92" s="245"/>
      <c r="N92" s="139">
        <f>K92*L92*M92</f>
        <v>0</v>
      </c>
      <c r="O92" s="245"/>
      <c r="P92" s="245"/>
      <c r="Q92" s="245"/>
      <c r="R92" s="139">
        <f>O92*P92*Q92</f>
        <v>0</v>
      </c>
      <c r="S92" s="245"/>
      <c r="T92" s="245"/>
      <c r="U92" s="245"/>
      <c r="V92" s="139">
        <f>S92*T92*U92</f>
        <v>0</v>
      </c>
      <c r="W92" s="141">
        <f>F92+J92+N92+R92+V92</f>
        <v>0</v>
      </c>
    </row>
    <row r="93" spans="1:33" ht="15" customHeight="1" x14ac:dyDescent="0.25">
      <c r="A93" s="88" t="s">
        <v>57</v>
      </c>
      <c r="B93" s="244"/>
      <c r="C93" s="245"/>
      <c r="D93" s="245"/>
      <c r="E93" s="245"/>
      <c r="F93" s="139">
        <f>C93*D93*E93</f>
        <v>0</v>
      </c>
      <c r="G93" s="245"/>
      <c r="H93" s="245"/>
      <c r="I93" s="245"/>
      <c r="J93" s="139">
        <f>G93*H93*I93</f>
        <v>0</v>
      </c>
      <c r="K93" s="245"/>
      <c r="L93" s="245"/>
      <c r="M93" s="245"/>
      <c r="N93" s="139">
        <f>K93*L93*M93</f>
        <v>0</v>
      </c>
      <c r="O93" s="245"/>
      <c r="P93" s="245"/>
      <c r="Q93" s="245"/>
      <c r="R93" s="139">
        <f>O93*P93*Q93</f>
        <v>0</v>
      </c>
      <c r="S93" s="245"/>
      <c r="T93" s="245"/>
      <c r="U93" s="245"/>
      <c r="V93" s="139">
        <f>S93*T93*U93</f>
        <v>0</v>
      </c>
      <c r="W93" s="141">
        <f>F93+J93+N93+R93+V93</f>
        <v>0</v>
      </c>
    </row>
    <row r="94" spans="1:33" x14ac:dyDescent="0.25">
      <c r="A94" s="233" t="s">
        <v>174</v>
      </c>
      <c r="B94" s="234"/>
      <c r="C94" s="235"/>
      <c r="D94" s="236"/>
      <c r="E94" s="237"/>
      <c r="F94" s="238">
        <f>SUM(F91:F93)</f>
        <v>0</v>
      </c>
      <c r="G94" s="235"/>
      <c r="H94" s="236"/>
      <c r="I94" s="239"/>
      <c r="J94" s="238">
        <f>SUM(J91:J93)</f>
        <v>0</v>
      </c>
      <c r="K94" s="235"/>
      <c r="L94" s="236"/>
      <c r="M94" s="237"/>
      <c r="N94" s="238">
        <f>SUM(N91:N93)</f>
        <v>0</v>
      </c>
      <c r="O94" s="235"/>
      <c r="P94" s="236"/>
      <c r="Q94" s="239"/>
      <c r="R94" s="238">
        <f>SUM(R91:R93)</f>
        <v>0</v>
      </c>
      <c r="S94" s="235"/>
      <c r="T94" s="236"/>
      <c r="U94" s="239"/>
      <c r="V94" s="238">
        <f>SUM(V91:V93)</f>
        <v>0</v>
      </c>
      <c r="W94" s="238">
        <f>SUM(W91:W93)</f>
        <v>0</v>
      </c>
    </row>
    <row r="95" spans="1:33" x14ac:dyDescent="0.25">
      <c r="A95" s="139"/>
      <c r="B95" s="181"/>
      <c r="C95" s="209"/>
      <c r="D95" s="246"/>
      <c r="E95" s="247"/>
      <c r="F95" s="139"/>
      <c r="G95" s="209"/>
      <c r="H95" s="246"/>
      <c r="I95" s="140"/>
      <c r="J95" s="139"/>
      <c r="K95" s="209"/>
      <c r="L95" s="246"/>
      <c r="M95" s="247"/>
      <c r="N95" s="139"/>
      <c r="O95" s="209"/>
      <c r="P95" s="246"/>
      <c r="Q95" s="140"/>
      <c r="R95" s="139"/>
      <c r="S95" s="209"/>
      <c r="T95" s="246"/>
      <c r="U95" s="140"/>
      <c r="V95" s="139"/>
      <c r="W95" s="141"/>
    </row>
    <row r="96" spans="1:33" x14ac:dyDescent="0.25">
      <c r="A96" s="233" t="s">
        <v>175</v>
      </c>
      <c r="B96" s="234"/>
      <c r="C96" s="235"/>
      <c r="D96" s="236"/>
      <c r="E96" s="237"/>
      <c r="F96" s="238">
        <f>F88+F94</f>
        <v>0</v>
      </c>
      <c r="G96" s="235"/>
      <c r="H96" s="236"/>
      <c r="I96" s="239"/>
      <c r="J96" s="238">
        <f>J88+J94</f>
        <v>0</v>
      </c>
      <c r="K96" s="235"/>
      <c r="L96" s="236"/>
      <c r="M96" s="237"/>
      <c r="N96" s="238">
        <f>N88+N94</f>
        <v>0</v>
      </c>
      <c r="O96" s="235"/>
      <c r="P96" s="236"/>
      <c r="Q96" s="239"/>
      <c r="R96" s="238">
        <f>R88+R94</f>
        <v>0</v>
      </c>
      <c r="S96" s="235"/>
      <c r="T96" s="236"/>
      <c r="U96" s="239"/>
      <c r="V96" s="238">
        <f>V88+V94</f>
        <v>0</v>
      </c>
      <c r="W96" s="248">
        <f>F96+J96+N96+R96+V96</f>
        <v>0</v>
      </c>
      <c r="X96" s="249"/>
    </row>
    <row r="97" spans="1:1022 1026:2048 2053:3069 3073:4095 4100:5120 5124:6142 6147:7167 7171:8189 8194:9214 9218:10236 10241:11261 11265:12288 12292:13312 13316:14335 14339:15359 15363:16382" x14ac:dyDescent="0.25">
      <c r="A97" s="250"/>
      <c r="B97" s="135"/>
      <c r="F97" s="251"/>
      <c r="J97" s="251"/>
      <c r="N97" s="251"/>
      <c r="R97" s="251"/>
      <c r="V97" s="251"/>
      <c r="W97" s="252"/>
      <c r="X97" s="249"/>
      <c r="AE97" s="253"/>
    </row>
    <row r="98" spans="1:1022 1026:2048 2053:3069 3073:4095 4100:5120 5124:6142 6147:7167 7171:8189 8194:9214 9218:10236 10241:11261 11265:12288 12292:13312 13316:14335 14339:15359 15363:16382" x14ac:dyDescent="0.25">
      <c r="A98" s="254" t="s">
        <v>21</v>
      </c>
      <c r="B98" s="242"/>
      <c r="C98" s="243"/>
      <c r="D98" s="243"/>
      <c r="E98" s="243"/>
      <c r="F98" s="243"/>
      <c r="G98" s="243"/>
      <c r="H98" s="243"/>
      <c r="I98" s="243"/>
      <c r="J98" s="243"/>
      <c r="K98" s="243"/>
      <c r="L98" s="243"/>
      <c r="M98" s="243"/>
      <c r="N98" s="243"/>
      <c r="O98" s="243"/>
      <c r="P98" s="243"/>
      <c r="Q98" s="243"/>
      <c r="R98" s="243"/>
      <c r="S98" s="243"/>
      <c r="T98" s="243"/>
      <c r="U98" s="243"/>
      <c r="V98" s="243"/>
      <c r="W98" s="243"/>
      <c r="X98" s="249"/>
      <c r="AE98" s="253"/>
    </row>
    <row r="99" spans="1:1022 1026:2048 2053:3069 3073:4095 4100:5120 5124:6142 6147:7167 7171:8189 8194:9214 9218:10236 10241:11261 11265:12288 12292:13312 13316:14335 14339:15359 15363:16382" s="245" customFormat="1" x14ac:dyDescent="0.25">
      <c r="A99" s="87" t="s">
        <v>176</v>
      </c>
      <c r="B99" s="244"/>
      <c r="F99" s="139">
        <f t="shared" ref="F99:F100" si="64">C99*D99*E99</f>
        <v>0</v>
      </c>
      <c r="J99" s="139">
        <f t="shared" ref="J99:J100" si="65">G99*H99*I99</f>
        <v>0</v>
      </c>
      <c r="N99" s="139">
        <f t="shared" ref="N99:N100" si="66">K99*L99*M99</f>
        <v>0</v>
      </c>
      <c r="R99" s="139">
        <f t="shared" ref="R99:R100" si="67">O99*P99*Q99</f>
        <v>0</v>
      </c>
      <c r="V99" s="139">
        <f t="shared" ref="V99:V100" si="68">S99*T99*U99</f>
        <v>0</v>
      </c>
      <c r="W99" s="159">
        <f>F99+J99+N99+R99+V99</f>
        <v>0</v>
      </c>
      <c r="X99" s="89"/>
      <c r="AC99" s="255"/>
      <c r="AG99" s="255"/>
      <c r="AK99" s="255"/>
      <c r="AO99" s="255"/>
      <c r="AS99" s="255"/>
      <c r="AT99" s="159"/>
      <c r="AU99" s="86"/>
      <c r="AZ99" s="255"/>
      <c r="BD99" s="255"/>
      <c r="BH99" s="255"/>
      <c r="BL99" s="255"/>
      <c r="BP99" s="255"/>
      <c r="BQ99" s="159"/>
      <c r="BR99" s="86"/>
      <c r="BW99" s="255"/>
      <c r="CA99" s="255"/>
      <c r="CE99" s="255"/>
      <c r="CI99" s="255"/>
      <c r="CM99" s="255"/>
      <c r="CN99" s="159"/>
      <c r="CO99" s="86"/>
      <c r="CT99" s="255"/>
      <c r="CX99" s="255"/>
      <c r="DB99" s="255"/>
      <c r="DF99" s="255"/>
      <c r="DJ99" s="255"/>
      <c r="DK99" s="159"/>
      <c r="DL99" s="86"/>
      <c r="DQ99" s="255"/>
      <c r="DU99" s="255"/>
      <c r="DY99" s="255"/>
      <c r="EC99" s="255"/>
      <c r="EG99" s="255"/>
      <c r="EH99" s="159"/>
      <c r="EI99" s="86"/>
      <c r="EN99" s="255"/>
      <c r="ER99" s="255"/>
      <c r="EV99" s="255"/>
      <c r="EZ99" s="255"/>
      <c r="FD99" s="255"/>
      <c r="FE99" s="159"/>
      <c r="FF99" s="86"/>
      <c r="FK99" s="255"/>
      <c r="FO99" s="255"/>
      <c r="FS99" s="255"/>
      <c r="FW99" s="255"/>
      <c r="GA99" s="255"/>
      <c r="GB99" s="159"/>
      <c r="GC99" s="86"/>
      <c r="GH99" s="255"/>
      <c r="GL99" s="255"/>
      <c r="GP99" s="255"/>
      <c r="GT99" s="255"/>
      <c r="GX99" s="255"/>
      <c r="GY99" s="159"/>
      <c r="GZ99" s="86"/>
      <c r="HE99" s="255"/>
      <c r="HI99" s="255"/>
      <c r="HM99" s="255"/>
      <c r="HQ99" s="255"/>
      <c r="HU99" s="255"/>
      <c r="HV99" s="159"/>
      <c r="HW99" s="86"/>
      <c r="IB99" s="255"/>
      <c r="IF99" s="255"/>
      <c r="IJ99" s="255"/>
      <c r="IN99" s="255"/>
      <c r="IR99" s="255"/>
      <c r="IS99" s="159"/>
      <c r="IT99" s="86"/>
      <c r="IY99" s="255"/>
      <c r="JC99" s="255"/>
      <c r="JG99" s="255"/>
      <c r="JK99" s="255"/>
      <c r="JO99" s="255"/>
      <c r="JP99" s="159"/>
      <c r="JQ99" s="86"/>
      <c r="JV99" s="255"/>
      <c r="JZ99" s="255"/>
      <c r="KD99" s="255"/>
      <c r="KH99" s="255"/>
      <c r="KL99" s="255"/>
      <c r="KM99" s="159"/>
      <c r="KN99" s="86"/>
      <c r="KS99" s="255"/>
      <c r="KW99" s="255"/>
      <c r="LA99" s="255"/>
      <c r="LE99" s="255"/>
      <c r="LI99" s="255"/>
      <c r="LJ99" s="159"/>
      <c r="LK99" s="86"/>
      <c r="LP99" s="255"/>
      <c r="LT99" s="255"/>
      <c r="LX99" s="255"/>
      <c r="MB99" s="255"/>
      <c r="MF99" s="255"/>
      <c r="MG99" s="159"/>
      <c r="MH99" s="86"/>
      <c r="MM99" s="255"/>
      <c r="MQ99" s="255"/>
      <c r="MU99" s="255"/>
      <c r="MY99" s="255"/>
      <c r="NC99" s="255"/>
      <c r="ND99" s="159"/>
      <c r="NE99" s="86"/>
      <c r="NJ99" s="255"/>
      <c r="NN99" s="255"/>
      <c r="NR99" s="255"/>
      <c r="NV99" s="255"/>
      <c r="NZ99" s="255"/>
      <c r="OA99" s="159"/>
      <c r="OB99" s="86"/>
      <c r="OG99" s="255"/>
      <c r="OK99" s="255"/>
      <c r="OO99" s="255"/>
      <c r="OS99" s="255"/>
      <c r="OW99" s="255"/>
      <c r="OX99" s="159"/>
      <c r="OY99" s="86"/>
      <c r="PD99" s="255"/>
      <c r="PH99" s="255"/>
      <c r="PL99" s="255"/>
      <c r="PP99" s="255"/>
      <c r="PT99" s="255"/>
      <c r="PU99" s="159"/>
      <c r="PV99" s="86"/>
      <c r="QA99" s="255"/>
      <c r="QE99" s="255"/>
      <c r="QI99" s="255"/>
      <c r="QM99" s="255"/>
      <c r="QQ99" s="255"/>
      <c r="QR99" s="159"/>
      <c r="QS99" s="86"/>
      <c r="QX99" s="255"/>
      <c r="RB99" s="255"/>
      <c r="RF99" s="255"/>
      <c r="RJ99" s="255"/>
      <c r="RN99" s="255"/>
      <c r="RO99" s="159"/>
      <c r="RP99" s="86"/>
      <c r="RU99" s="255"/>
      <c r="RY99" s="255"/>
      <c r="SC99" s="255"/>
      <c r="SG99" s="255"/>
      <c r="SK99" s="255"/>
      <c r="SL99" s="159"/>
      <c r="SM99" s="86"/>
      <c r="SR99" s="255"/>
      <c r="SV99" s="255"/>
      <c r="SZ99" s="255"/>
      <c r="TD99" s="255"/>
      <c r="TH99" s="255"/>
      <c r="TI99" s="159"/>
      <c r="TJ99" s="86"/>
      <c r="TO99" s="255"/>
      <c r="TS99" s="255"/>
      <c r="TW99" s="255"/>
      <c r="UA99" s="255"/>
      <c r="UE99" s="255"/>
      <c r="UF99" s="159"/>
      <c r="UG99" s="86"/>
      <c r="UL99" s="255"/>
      <c r="UP99" s="255"/>
      <c r="UT99" s="255"/>
      <c r="UX99" s="255"/>
      <c r="VB99" s="255"/>
      <c r="VC99" s="159"/>
      <c r="VD99" s="86"/>
      <c r="VI99" s="255"/>
      <c r="VM99" s="255"/>
      <c r="VQ99" s="255"/>
      <c r="VU99" s="255"/>
      <c r="VY99" s="255"/>
      <c r="VZ99" s="159"/>
      <c r="WA99" s="86"/>
      <c r="WF99" s="255"/>
      <c r="WJ99" s="255"/>
      <c r="WN99" s="255"/>
      <c r="WR99" s="255"/>
      <c r="WV99" s="255"/>
      <c r="WW99" s="159"/>
      <c r="WX99" s="86"/>
      <c r="XC99" s="255"/>
      <c r="XG99" s="255"/>
      <c r="XK99" s="255"/>
      <c r="XO99" s="255"/>
      <c r="XS99" s="255"/>
      <c r="XT99" s="159"/>
      <c r="XU99" s="86"/>
      <c r="XZ99" s="255"/>
      <c r="YD99" s="255"/>
      <c r="YH99" s="255"/>
      <c r="YL99" s="255"/>
      <c r="YP99" s="255"/>
      <c r="YQ99" s="159"/>
      <c r="YR99" s="86"/>
      <c r="YW99" s="255"/>
      <c r="ZA99" s="255"/>
      <c r="ZE99" s="255"/>
      <c r="ZI99" s="255"/>
      <c r="ZM99" s="255"/>
      <c r="ZN99" s="159"/>
      <c r="ZO99" s="86"/>
      <c r="ZT99" s="255"/>
      <c r="ZX99" s="255"/>
      <c r="AAB99" s="255"/>
      <c r="AAF99" s="255"/>
      <c r="AAJ99" s="255"/>
      <c r="AAK99" s="159"/>
      <c r="AAL99" s="86"/>
      <c r="AAQ99" s="255"/>
      <c r="AAU99" s="255"/>
      <c r="AAY99" s="255"/>
      <c r="ABC99" s="255"/>
      <c r="ABG99" s="255"/>
      <c r="ABH99" s="159"/>
      <c r="ABI99" s="86"/>
      <c r="ABN99" s="255"/>
      <c r="ABR99" s="255"/>
      <c r="ABV99" s="255"/>
      <c r="ABZ99" s="255"/>
      <c r="ACD99" s="255"/>
      <c r="ACE99" s="159"/>
      <c r="ACF99" s="86"/>
      <c r="ACK99" s="255"/>
      <c r="ACO99" s="255"/>
      <c r="ACS99" s="255"/>
      <c r="ACW99" s="255"/>
      <c r="ADA99" s="255"/>
      <c r="ADB99" s="159"/>
      <c r="ADC99" s="86"/>
      <c r="ADH99" s="255"/>
      <c r="ADL99" s="255"/>
      <c r="ADP99" s="255"/>
      <c r="ADT99" s="255"/>
      <c r="ADX99" s="255"/>
      <c r="ADY99" s="159"/>
      <c r="ADZ99" s="86"/>
      <c r="AEE99" s="255"/>
      <c r="AEI99" s="255"/>
      <c r="AEM99" s="255"/>
      <c r="AEQ99" s="255"/>
      <c r="AEU99" s="255"/>
      <c r="AEV99" s="159"/>
      <c r="AEW99" s="86"/>
      <c r="AFB99" s="255"/>
      <c r="AFF99" s="255"/>
      <c r="AFJ99" s="255"/>
      <c r="AFN99" s="255"/>
      <c r="AFR99" s="255"/>
      <c r="AFS99" s="159"/>
      <c r="AFT99" s="86"/>
      <c r="AFY99" s="255"/>
      <c r="AGC99" s="255"/>
      <c r="AGG99" s="255"/>
      <c r="AGK99" s="255"/>
      <c r="AGO99" s="255"/>
      <c r="AGP99" s="159"/>
      <c r="AGQ99" s="86"/>
      <c r="AGV99" s="255"/>
      <c r="AGZ99" s="255"/>
      <c r="AHD99" s="255"/>
      <c r="AHH99" s="255"/>
      <c r="AHL99" s="255"/>
      <c r="AHM99" s="159"/>
      <c r="AHN99" s="86"/>
      <c r="AHS99" s="255"/>
      <c r="AHW99" s="255"/>
      <c r="AIA99" s="255"/>
      <c r="AIE99" s="255"/>
      <c r="AII99" s="255"/>
      <c r="AIJ99" s="159"/>
      <c r="AIK99" s="86"/>
      <c r="AIP99" s="255"/>
      <c r="AIT99" s="255"/>
      <c r="AIX99" s="255"/>
      <c r="AJB99" s="255"/>
      <c r="AJF99" s="255"/>
      <c r="AJG99" s="159"/>
      <c r="AJH99" s="86"/>
      <c r="AJM99" s="255"/>
      <c r="AJQ99" s="255"/>
      <c r="AJU99" s="255"/>
      <c r="AJY99" s="255"/>
      <c r="AKC99" s="255"/>
      <c r="AKD99" s="159"/>
      <c r="AKE99" s="86"/>
      <c r="AKJ99" s="255"/>
      <c r="AKN99" s="255"/>
      <c r="AKR99" s="255"/>
      <c r="AKV99" s="255"/>
      <c r="AKZ99" s="255"/>
      <c r="ALA99" s="159"/>
      <c r="ALB99" s="86"/>
      <c r="ALG99" s="255"/>
      <c r="ALK99" s="255"/>
      <c r="ALO99" s="255"/>
      <c r="ALS99" s="255"/>
      <c r="ALW99" s="255"/>
      <c r="ALX99" s="159"/>
      <c r="ALY99" s="86"/>
      <c r="AMD99" s="255"/>
      <c r="AMH99" s="255"/>
      <c r="AML99" s="255"/>
      <c r="AMP99" s="255"/>
      <c r="AMT99" s="255"/>
      <c r="AMU99" s="159"/>
      <c r="AMV99" s="86"/>
      <c r="ANA99" s="255"/>
      <c r="ANE99" s="255"/>
      <c r="ANI99" s="255"/>
      <c r="ANM99" s="255"/>
      <c r="ANQ99" s="255"/>
      <c r="ANR99" s="159"/>
      <c r="ANS99" s="86"/>
      <c r="ANX99" s="255"/>
      <c r="AOB99" s="255"/>
      <c r="AOF99" s="255"/>
      <c r="AOJ99" s="255"/>
      <c r="AON99" s="255"/>
      <c r="AOO99" s="159"/>
      <c r="AOP99" s="86"/>
      <c r="AOU99" s="255"/>
      <c r="AOY99" s="255"/>
      <c r="APC99" s="255"/>
      <c r="APG99" s="255"/>
      <c r="APK99" s="255"/>
      <c r="APL99" s="159"/>
      <c r="APM99" s="86"/>
      <c r="APR99" s="255"/>
      <c r="APV99" s="255"/>
      <c r="APZ99" s="255"/>
      <c r="AQD99" s="255"/>
      <c r="AQH99" s="255"/>
      <c r="AQI99" s="159"/>
      <c r="AQJ99" s="86"/>
      <c r="AQO99" s="255"/>
      <c r="AQS99" s="255"/>
      <c r="AQW99" s="255"/>
      <c r="ARA99" s="255"/>
      <c r="ARE99" s="255"/>
      <c r="ARF99" s="159"/>
      <c r="ARG99" s="86"/>
      <c r="ARL99" s="255"/>
      <c r="ARP99" s="255"/>
      <c r="ART99" s="255"/>
      <c r="ARX99" s="255"/>
      <c r="ASB99" s="255"/>
      <c r="ASC99" s="159"/>
      <c r="ASD99" s="86"/>
      <c r="ASI99" s="255"/>
      <c r="ASM99" s="255"/>
      <c r="ASQ99" s="255"/>
      <c r="ASU99" s="255"/>
      <c r="ASY99" s="255"/>
      <c r="ASZ99" s="159"/>
      <c r="ATA99" s="86"/>
      <c r="ATF99" s="255"/>
      <c r="ATJ99" s="255"/>
      <c r="ATN99" s="255"/>
      <c r="ATR99" s="255"/>
      <c r="ATV99" s="255"/>
      <c r="ATW99" s="159"/>
      <c r="ATX99" s="86"/>
      <c r="AUC99" s="255"/>
      <c r="AUG99" s="255"/>
      <c r="AUK99" s="255"/>
      <c r="AUO99" s="255"/>
      <c r="AUS99" s="255"/>
      <c r="AUT99" s="159"/>
      <c r="AUU99" s="86"/>
      <c r="AUZ99" s="255"/>
      <c r="AVD99" s="255"/>
      <c r="AVH99" s="255"/>
      <c r="AVL99" s="255"/>
      <c r="AVP99" s="255"/>
      <c r="AVQ99" s="159"/>
      <c r="AVR99" s="86"/>
      <c r="AVW99" s="255"/>
      <c r="AWA99" s="255"/>
      <c r="AWE99" s="255"/>
      <c r="AWI99" s="255"/>
      <c r="AWM99" s="255"/>
      <c r="AWN99" s="159"/>
      <c r="AWO99" s="86"/>
      <c r="AWT99" s="255"/>
      <c r="AWX99" s="255"/>
      <c r="AXB99" s="255"/>
      <c r="AXF99" s="255"/>
      <c r="AXJ99" s="255"/>
      <c r="AXK99" s="159"/>
      <c r="AXL99" s="86"/>
      <c r="AXQ99" s="255"/>
      <c r="AXU99" s="255"/>
      <c r="AXY99" s="255"/>
      <c r="AYC99" s="255"/>
      <c r="AYG99" s="255"/>
      <c r="AYH99" s="159"/>
      <c r="AYI99" s="86"/>
      <c r="AYN99" s="255"/>
      <c r="AYR99" s="255"/>
      <c r="AYV99" s="255"/>
      <c r="AYZ99" s="255"/>
      <c r="AZD99" s="255"/>
      <c r="AZE99" s="159"/>
      <c r="AZF99" s="86"/>
      <c r="AZK99" s="255"/>
      <c r="AZO99" s="255"/>
      <c r="AZS99" s="255"/>
      <c r="AZW99" s="255"/>
      <c r="BAA99" s="255"/>
      <c r="BAB99" s="159"/>
      <c r="BAC99" s="86"/>
      <c r="BAH99" s="255"/>
      <c r="BAL99" s="255"/>
      <c r="BAP99" s="255"/>
      <c r="BAT99" s="255"/>
      <c r="BAX99" s="255"/>
      <c r="BAY99" s="159"/>
      <c r="BAZ99" s="86"/>
      <c r="BBE99" s="255"/>
      <c r="BBI99" s="255"/>
      <c r="BBM99" s="255"/>
      <c r="BBQ99" s="255"/>
      <c r="BBU99" s="255"/>
      <c r="BBV99" s="159"/>
      <c r="BBW99" s="86"/>
      <c r="BCB99" s="255"/>
      <c r="BCF99" s="255"/>
      <c r="BCJ99" s="255"/>
      <c r="BCN99" s="255"/>
      <c r="BCR99" s="255"/>
      <c r="BCS99" s="159"/>
      <c r="BCT99" s="86"/>
      <c r="BCY99" s="255"/>
      <c r="BDC99" s="255"/>
      <c r="BDG99" s="255"/>
      <c r="BDK99" s="255"/>
      <c r="BDO99" s="255"/>
      <c r="BDP99" s="159"/>
      <c r="BDQ99" s="86"/>
      <c r="BDV99" s="255"/>
      <c r="BDZ99" s="255"/>
      <c r="BED99" s="255"/>
      <c r="BEH99" s="255"/>
      <c r="BEL99" s="255"/>
      <c r="BEM99" s="159"/>
      <c r="BEN99" s="86"/>
      <c r="BES99" s="255"/>
      <c r="BEW99" s="255"/>
      <c r="BFA99" s="255"/>
      <c r="BFE99" s="255"/>
      <c r="BFI99" s="255"/>
      <c r="BFJ99" s="159"/>
      <c r="BFK99" s="86"/>
      <c r="BFP99" s="255"/>
      <c r="BFT99" s="255"/>
      <c r="BFX99" s="255"/>
      <c r="BGB99" s="255"/>
      <c r="BGF99" s="255"/>
      <c r="BGG99" s="159"/>
      <c r="BGH99" s="86"/>
      <c r="BGM99" s="255"/>
      <c r="BGQ99" s="255"/>
      <c r="BGU99" s="255"/>
      <c r="BGY99" s="255"/>
      <c r="BHC99" s="255"/>
      <c r="BHD99" s="159"/>
      <c r="BHE99" s="86"/>
      <c r="BHJ99" s="255"/>
      <c r="BHN99" s="255"/>
      <c r="BHR99" s="255"/>
      <c r="BHV99" s="255"/>
      <c r="BHZ99" s="255"/>
      <c r="BIA99" s="159"/>
      <c r="BIB99" s="86"/>
      <c r="BIG99" s="255"/>
      <c r="BIK99" s="255"/>
      <c r="BIO99" s="255"/>
      <c r="BIS99" s="255"/>
      <c r="BIW99" s="255"/>
      <c r="BIX99" s="159"/>
      <c r="BIY99" s="86"/>
      <c r="BJD99" s="255"/>
      <c r="BJH99" s="255"/>
      <c r="BJL99" s="255"/>
      <c r="BJP99" s="255"/>
      <c r="BJT99" s="255"/>
      <c r="BJU99" s="159"/>
      <c r="BJV99" s="86"/>
      <c r="BKA99" s="255"/>
      <c r="BKE99" s="255"/>
      <c r="BKI99" s="255"/>
      <c r="BKM99" s="255"/>
      <c r="BKQ99" s="255"/>
      <c r="BKR99" s="159"/>
      <c r="BKS99" s="86"/>
      <c r="BKX99" s="255"/>
      <c r="BLB99" s="255"/>
      <c r="BLF99" s="255"/>
      <c r="BLJ99" s="255"/>
      <c r="BLN99" s="255"/>
      <c r="BLO99" s="159"/>
      <c r="BLP99" s="86"/>
      <c r="BLU99" s="255"/>
      <c r="BLY99" s="255"/>
      <c r="BMC99" s="255"/>
      <c r="BMG99" s="255"/>
      <c r="BMK99" s="255"/>
      <c r="BML99" s="159"/>
      <c r="BMM99" s="86"/>
      <c r="BMR99" s="255"/>
      <c r="BMV99" s="255"/>
      <c r="BMZ99" s="255"/>
      <c r="BND99" s="255"/>
      <c r="BNH99" s="255"/>
      <c r="BNI99" s="159"/>
      <c r="BNJ99" s="86"/>
      <c r="BNO99" s="255"/>
      <c r="BNS99" s="255"/>
      <c r="BNW99" s="255"/>
      <c r="BOA99" s="255"/>
      <c r="BOE99" s="255"/>
      <c r="BOF99" s="159"/>
      <c r="BOG99" s="86"/>
      <c r="BOL99" s="255"/>
      <c r="BOP99" s="255"/>
      <c r="BOT99" s="255"/>
      <c r="BOX99" s="255"/>
      <c r="BPB99" s="255"/>
      <c r="BPC99" s="159"/>
      <c r="BPD99" s="86"/>
      <c r="BPI99" s="255"/>
      <c r="BPM99" s="255"/>
      <c r="BPQ99" s="255"/>
      <c r="BPU99" s="255"/>
      <c r="BPY99" s="255"/>
      <c r="BPZ99" s="159"/>
      <c r="BQA99" s="86"/>
      <c r="BQF99" s="255"/>
      <c r="BQJ99" s="255"/>
      <c r="BQN99" s="255"/>
      <c r="BQR99" s="255"/>
      <c r="BQV99" s="255"/>
      <c r="BQW99" s="159"/>
      <c r="BQX99" s="86"/>
      <c r="BRC99" s="255"/>
      <c r="BRG99" s="255"/>
      <c r="BRK99" s="255"/>
      <c r="BRO99" s="255"/>
      <c r="BRS99" s="255"/>
      <c r="BRT99" s="159"/>
      <c r="BRU99" s="86"/>
      <c r="BRZ99" s="255"/>
      <c r="BSD99" s="255"/>
      <c r="BSH99" s="255"/>
      <c r="BSL99" s="255"/>
      <c r="BSP99" s="255"/>
      <c r="BSQ99" s="159"/>
      <c r="BSR99" s="86"/>
      <c r="BSW99" s="255"/>
      <c r="BTA99" s="255"/>
      <c r="BTE99" s="255"/>
      <c r="BTI99" s="255"/>
      <c r="BTM99" s="255"/>
      <c r="BTN99" s="159"/>
      <c r="BTO99" s="86"/>
      <c r="BTT99" s="255"/>
      <c r="BTX99" s="255"/>
      <c r="BUB99" s="255"/>
      <c r="BUF99" s="255"/>
      <c r="BUJ99" s="255"/>
      <c r="BUK99" s="159"/>
      <c r="BUL99" s="86"/>
      <c r="BUQ99" s="255"/>
      <c r="BUU99" s="255"/>
      <c r="BUY99" s="255"/>
      <c r="BVC99" s="255"/>
      <c r="BVG99" s="255"/>
      <c r="BVH99" s="159"/>
      <c r="BVI99" s="86"/>
      <c r="BVN99" s="255"/>
      <c r="BVR99" s="255"/>
      <c r="BVV99" s="255"/>
      <c r="BVZ99" s="255"/>
      <c r="BWD99" s="255"/>
      <c r="BWE99" s="159"/>
      <c r="BWF99" s="86"/>
      <c r="BWK99" s="255"/>
      <c r="BWO99" s="255"/>
      <c r="BWS99" s="255"/>
      <c r="BWW99" s="255"/>
      <c r="BXA99" s="255"/>
      <c r="BXB99" s="159"/>
      <c r="BXC99" s="86"/>
      <c r="BXH99" s="255"/>
      <c r="BXL99" s="255"/>
      <c r="BXP99" s="255"/>
      <c r="BXT99" s="255"/>
      <c r="BXX99" s="255"/>
      <c r="BXY99" s="159"/>
      <c r="BXZ99" s="86"/>
      <c r="BYE99" s="255"/>
      <c r="BYI99" s="255"/>
      <c r="BYM99" s="255"/>
      <c r="BYQ99" s="255"/>
      <c r="BYU99" s="255"/>
      <c r="BYV99" s="159"/>
      <c r="BYW99" s="86"/>
      <c r="BZB99" s="255"/>
      <c r="BZF99" s="255"/>
      <c r="BZJ99" s="255"/>
      <c r="BZN99" s="255"/>
      <c r="BZR99" s="255"/>
      <c r="BZS99" s="159"/>
      <c r="BZT99" s="86"/>
      <c r="BZY99" s="255"/>
      <c r="CAC99" s="255"/>
      <c r="CAG99" s="255"/>
      <c r="CAK99" s="255"/>
      <c r="CAO99" s="255"/>
      <c r="CAP99" s="159"/>
      <c r="CAQ99" s="86"/>
      <c r="CAV99" s="255"/>
      <c r="CAZ99" s="255"/>
      <c r="CBD99" s="255"/>
      <c r="CBH99" s="255"/>
      <c r="CBL99" s="255"/>
      <c r="CBM99" s="159"/>
      <c r="CBN99" s="86"/>
      <c r="CBS99" s="255"/>
      <c r="CBW99" s="255"/>
      <c r="CCA99" s="255"/>
      <c r="CCE99" s="255"/>
      <c r="CCI99" s="255"/>
      <c r="CCJ99" s="159"/>
      <c r="CCK99" s="86"/>
      <c r="CCP99" s="255"/>
      <c r="CCT99" s="255"/>
      <c r="CCX99" s="255"/>
      <c r="CDB99" s="255"/>
      <c r="CDF99" s="255"/>
      <c r="CDG99" s="159"/>
      <c r="CDH99" s="86"/>
      <c r="CDM99" s="255"/>
      <c r="CDQ99" s="255"/>
      <c r="CDU99" s="255"/>
      <c r="CDY99" s="255"/>
      <c r="CEC99" s="255"/>
      <c r="CED99" s="159"/>
      <c r="CEE99" s="86"/>
      <c r="CEJ99" s="255"/>
      <c r="CEN99" s="255"/>
      <c r="CER99" s="255"/>
      <c r="CEV99" s="255"/>
      <c r="CEZ99" s="255"/>
      <c r="CFA99" s="159"/>
      <c r="CFB99" s="86"/>
      <c r="CFG99" s="255"/>
      <c r="CFK99" s="255"/>
      <c r="CFO99" s="255"/>
      <c r="CFS99" s="255"/>
      <c r="CFW99" s="255"/>
      <c r="CFX99" s="159"/>
      <c r="CFY99" s="86"/>
      <c r="CGD99" s="255"/>
      <c r="CGH99" s="255"/>
      <c r="CGL99" s="255"/>
      <c r="CGP99" s="255"/>
      <c r="CGT99" s="255"/>
      <c r="CGU99" s="159"/>
      <c r="CGV99" s="86"/>
      <c r="CHA99" s="255"/>
      <c r="CHE99" s="255"/>
      <c r="CHI99" s="255"/>
      <c r="CHM99" s="255"/>
      <c r="CHQ99" s="255"/>
      <c r="CHR99" s="159"/>
      <c r="CHS99" s="86"/>
      <c r="CHX99" s="255"/>
      <c r="CIB99" s="255"/>
      <c r="CIF99" s="255"/>
      <c r="CIJ99" s="255"/>
      <c r="CIN99" s="255"/>
      <c r="CIO99" s="159"/>
      <c r="CIP99" s="86"/>
      <c r="CIU99" s="255"/>
      <c r="CIY99" s="255"/>
      <c r="CJC99" s="255"/>
      <c r="CJG99" s="255"/>
      <c r="CJK99" s="255"/>
      <c r="CJL99" s="159"/>
      <c r="CJM99" s="86"/>
      <c r="CJR99" s="255"/>
      <c r="CJV99" s="255"/>
      <c r="CJZ99" s="255"/>
      <c r="CKD99" s="255"/>
      <c r="CKH99" s="255"/>
      <c r="CKI99" s="159"/>
      <c r="CKJ99" s="86"/>
      <c r="CKO99" s="255"/>
      <c r="CKS99" s="255"/>
      <c r="CKW99" s="255"/>
      <c r="CLA99" s="255"/>
      <c r="CLE99" s="255"/>
      <c r="CLF99" s="159"/>
      <c r="CLG99" s="86"/>
      <c r="CLL99" s="255"/>
      <c r="CLP99" s="255"/>
      <c r="CLT99" s="255"/>
      <c r="CLX99" s="255"/>
      <c r="CMB99" s="255"/>
      <c r="CMC99" s="159"/>
      <c r="CMD99" s="86"/>
      <c r="CMI99" s="255"/>
      <c r="CMM99" s="255"/>
      <c r="CMQ99" s="255"/>
      <c r="CMU99" s="255"/>
      <c r="CMY99" s="255"/>
      <c r="CMZ99" s="159"/>
      <c r="CNA99" s="86"/>
      <c r="CNF99" s="255"/>
      <c r="CNJ99" s="255"/>
      <c r="CNN99" s="255"/>
      <c r="CNR99" s="255"/>
      <c r="CNV99" s="255"/>
      <c r="CNW99" s="159"/>
      <c r="CNX99" s="86"/>
      <c r="COC99" s="255"/>
      <c r="COG99" s="255"/>
      <c r="COK99" s="255"/>
      <c r="COO99" s="255"/>
      <c r="COS99" s="255"/>
      <c r="COT99" s="159"/>
      <c r="COU99" s="86"/>
      <c r="COZ99" s="255"/>
      <c r="CPD99" s="255"/>
      <c r="CPH99" s="255"/>
      <c r="CPL99" s="255"/>
      <c r="CPP99" s="255"/>
      <c r="CPQ99" s="159"/>
      <c r="CPR99" s="86"/>
      <c r="CPW99" s="255"/>
      <c r="CQA99" s="255"/>
      <c r="CQE99" s="255"/>
      <c r="CQI99" s="255"/>
      <c r="CQM99" s="255"/>
      <c r="CQN99" s="159"/>
      <c r="CQO99" s="86"/>
      <c r="CQT99" s="255"/>
      <c r="CQX99" s="255"/>
      <c r="CRB99" s="255"/>
      <c r="CRF99" s="255"/>
      <c r="CRJ99" s="255"/>
      <c r="CRK99" s="159"/>
      <c r="CRL99" s="86"/>
      <c r="CRQ99" s="255"/>
      <c r="CRU99" s="255"/>
      <c r="CRY99" s="255"/>
      <c r="CSC99" s="255"/>
      <c r="CSG99" s="255"/>
      <c r="CSH99" s="159"/>
      <c r="CSI99" s="86"/>
      <c r="CSN99" s="255"/>
      <c r="CSR99" s="255"/>
      <c r="CSV99" s="255"/>
      <c r="CSZ99" s="255"/>
      <c r="CTD99" s="255"/>
      <c r="CTE99" s="159"/>
      <c r="CTF99" s="86"/>
      <c r="CTK99" s="255"/>
      <c r="CTO99" s="255"/>
      <c r="CTS99" s="255"/>
      <c r="CTW99" s="255"/>
      <c r="CUA99" s="255"/>
      <c r="CUB99" s="159"/>
      <c r="CUC99" s="86"/>
      <c r="CUH99" s="255"/>
      <c r="CUL99" s="255"/>
      <c r="CUP99" s="255"/>
      <c r="CUT99" s="255"/>
      <c r="CUX99" s="255"/>
      <c r="CUY99" s="159"/>
      <c r="CUZ99" s="86"/>
      <c r="CVE99" s="255"/>
      <c r="CVI99" s="255"/>
      <c r="CVM99" s="255"/>
      <c r="CVQ99" s="255"/>
      <c r="CVU99" s="255"/>
      <c r="CVV99" s="159"/>
      <c r="CVW99" s="86"/>
      <c r="CWB99" s="255"/>
      <c r="CWF99" s="255"/>
      <c r="CWJ99" s="255"/>
      <c r="CWN99" s="255"/>
      <c r="CWR99" s="255"/>
      <c r="CWS99" s="159"/>
      <c r="CWT99" s="86"/>
      <c r="CWY99" s="255"/>
      <c r="CXC99" s="255"/>
      <c r="CXG99" s="255"/>
      <c r="CXK99" s="255"/>
      <c r="CXO99" s="255"/>
      <c r="CXP99" s="159"/>
      <c r="CXQ99" s="86"/>
      <c r="CXV99" s="255"/>
      <c r="CXZ99" s="255"/>
      <c r="CYD99" s="255"/>
      <c r="CYH99" s="255"/>
      <c r="CYL99" s="255"/>
      <c r="CYM99" s="159"/>
      <c r="CYN99" s="86"/>
      <c r="CYS99" s="255"/>
      <c r="CYW99" s="255"/>
      <c r="CZA99" s="255"/>
      <c r="CZE99" s="255"/>
      <c r="CZI99" s="255"/>
      <c r="CZJ99" s="159"/>
      <c r="CZK99" s="86"/>
      <c r="CZP99" s="255"/>
      <c r="CZT99" s="255"/>
      <c r="CZX99" s="255"/>
      <c r="DAB99" s="255"/>
      <c r="DAF99" s="255"/>
      <c r="DAG99" s="159"/>
      <c r="DAH99" s="86"/>
      <c r="DAM99" s="255"/>
      <c r="DAQ99" s="255"/>
      <c r="DAU99" s="255"/>
      <c r="DAY99" s="255"/>
      <c r="DBC99" s="255"/>
      <c r="DBD99" s="159"/>
      <c r="DBE99" s="86"/>
      <c r="DBJ99" s="255"/>
      <c r="DBN99" s="255"/>
      <c r="DBR99" s="255"/>
      <c r="DBV99" s="255"/>
      <c r="DBZ99" s="255"/>
      <c r="DCA99" s="159"/>
      <c r="DCB99" s="86"/>
      <c r="DCG99" s="255"/>
      <c r="DCK99" s="255"/>
      <c r="DCO99" s="255"/>
      <c r="DCS99" s="255"/>
      <c r="DCW99" s="255"/>
      <c r="DCX99" s="159"/>
      <c r="DCY99" s="86"/>
      <c r="DDD99" s="255"/>
      <c r="DDH99" s="255"/>
      <c r="DDL99" s="255"/>
      <c r="DDP99" s="255"/>
      <c r="DDT99" s="255"/>
      <c r="DDU99" s="159"/>
      <c r="DDV99" s="86"/>
      <c r="DEA99" s="255"/>
      <c r="DEE99" s="255"/>
      <c r="DEI99" s="255"/>
      <c r="DEM99" s="255"/>
      <c r="DEQ99" s="255"/>
      <c r="DER99" s="159"/>
      <c r="DES99" s="86"/>
      <c r="DEX99" s="255"/>
      <c r="DFB99" s="255"/>
      <c r="DFF99" s="255"/>
      <c r="DFJ99" s="255"/>
      <c r="DFN99" s="255"/>
      <c r="DFO99" s="159"/>
      <c r="DFP99" s="86"/>
      <c r="DFU99" s="255"/>
      <c r="DFY99" s="255"/>
      <c r="DGC99" s="255"/>
      <c r="DGG99" s="255"/>
      <c r="DGK99" s="255"/>
      <c r="DGL99" s="159"/>
      <c r="DGM99" s="86"/>
      <c r="DGR99" s="255"/>
      <c r="DGV99" s="255"/>
      <c r="DGZ99" s="255"/>
      <c r="DHD99" s="255"/>
      <c r="DHH99" s="255"/>
      <c r="DHI99" s="159"/>
      <c r="DHJ99" s="86"/>
      <c r="DHO99" s="255"/>
      <c r="DHS99" s="255"/>
      <c r="DHW99" s="255"/>
      <c r="DIA99" s="255"/>
      <c r="DIE99" s="255"/>
      <c r="DIF99" s="159"/>
      <c r="DIG99" s="86"/>
      <c r="DIL99" s="255"/>
      <c r="DIP99" s="255"/>
      <c r="DIT99" s="255"/>
      <c r="DIX99" s="255"/>
      <c r="DJB99" s="255"/>
      <c r="DJC99" s="159"/>
      <c r="DJD99" s="86"/>
      <c r="DJI99" s="255"/>
      <c r="DJM99" s="255"/>
      <c r="DJQ99" s="255"/>
      <c r="DJU99" s="255"/>
      <c r="DJY99" s="255"/>
      <c r="DJZ99" s="159"/>
      <c r="DKA99" s="86"/>
      <c r="DKF99" s="255"/>
      <c r="DKJ99" s="255"/>
      <c r="DKN99" s="255"/>
      <c r="DKR99" s="255"/>
      <c r="DKV99" s="255"/>
      <c r="DKW99" s="159"/>
      <c r="DKX99" s="86"/>
      <c r="DLC99" s="255"/>
      <c r="DLG99" s="255"/>
      <c r="DLK99" s="255"/>
      <c r="DLO99" s="255"/>
      <c r="DLS99" s="255"/>
      <c r="DLT99" s="159"/>
      <c r="DLU99" s="86"/>
      <c r="DLZ99" s="255"/>
      <c r="DMD99" s="255"/>
      <c r="DMH99" s="255"/>
      <c r="DML99" s="255"/>
      <c r="DMP99" s="255"/>
      <c r="DMQ99" s="159"/>
      <c r="DMR99" s="86"/>
      <c r="DMW99" s="255"/>
      <c r="DNA99" s="255"/>
      <c r="DNE99" s="255"/>
      <c r="DNI99" s="255"/>
      <c r="DNM99" s="255"/>
      <c r="DNN99" s="159"/>
      <c r="DNO99" s="86"/>
      <c r="DNT99" s="255"/>
      <c r="DNX99" s="255"/>
      <c r="DOB99" s="255"/>
      <c r="DOF99" s="255"/>
      <c r="DOJ99" s="255"/>
      <c r="DOK99" s="159"/>
      <c r="DOL99" s="86"/>
      <c r="DOQ99" s="255"/>
      <c r="DOU99" s="255"/>
      <c r="DOY99" s="255"/>
      <c r="DPC99" s="255"/>
      <c r="DPG99" s="255"/>
      <c r="DPH99" s="159"/>
      <c r="DPI99" s="86"/>
      <c r="DPN99" s="255"/>
      <c r="DPR99" s="255"/>
      <c r="DPV99" s="255"/>
      <c r="DPZ99" s="255"/>
      <c r="DQD99" s="255"/>
      <c r="DQE99" s="159"/>
      <c r="DQF99" s="86"/>
      <c r="DQK99" s="255"/>
      <c r="DQO99" s="255"/>
      <c r="DQS99" s="255"/>
      <c r="DQW99" s="255"/>
      <c r="DRA99" s="255"/>
      <c r="DRB99" s="159"/>
      <c r="DRC99" s="86"/>
      <c r="DRH99" s="255"/>
      <c r="DRL99" s="255"/>
      <c r="DRP99" s="255"/>
      <c r="DRT99" s="255"/>
      <c r="DRX99" s="255"/>
      <c r="DRY99" s="159"/>
      <c r="DRZ99" s="86"/>
      <c r="DSE99" s="255"/>
      <c r="DSI99" s="255"/>
      <c r="DSM99" s="255"/>
      <c r="DSQ99" s="255"/>
      <c r="DSU99" s="255"/>
      <c r="DSV99" s="159"/>
      <c r="DSW99" s="86"/>
      <c r="DTB99" s="255"/>
      <c r="DTF99" s="255"/>
      <c r="DTJ99" s="255"/>
      <c r="DTN99" s="255"/>
      <c r="DTR99" s="255"/>
      <c r="DTS99" s="159"/>
      <c r="DTT99" s="86"/>
      <c r="DTY99" s="255"/>
      <c r="DUC99" s="255"/>
      <c r="DUG99" s="255"/>
      <c r="DUK99" s="255"/>
      <c r="DUO99" s="255"/>
      <c r="DUP99" s="159"/>
      <c r="DUQ99" s="86"/>
      <c r="DUV99" s="255"/>
      <c r="DUZ99" s="255"/>
      <c r="DVD99" s="255"/>
      <c r="DVH99" s="255"/>
      <c r="DVL99" s="255"/>
      <c r="DVM99" s="159"/>
      <c r="DVN99" s="86"/>
      <c r="DVS99" s="255"/>
      <c r="DVW99" s="255"/>
      <c r="DWA99" s="255"/>
      <c r="DWE99" s="255"/>
      <c r="DWI99" s="255"/>
      <c r="DWJ99" s="159"/>
      <c r="DWK99" s="86"/>
      <c r="DWP99" s="255"/>
      <c r="DWT99" s="255"/>
      <c r="DWX99" s="255"/>
      <c r="DXB99" s="255"/>
      <c r="DXF99" s="255"/>
      <c r="DXG99" s="159"/>
      <c r="DXH99" s="86"/>
      <c r="DXM99" s="255"/>
      <c r="DXQ99" s="255"/>
      <c r="DXU99" s="255"/>
      <c r="DXY99" s="255"/>
      <c r="DYC99" s="255"/>
      <c r="DYD99" s="159"/>
      <c r="DYE99" s="86"/>
      <c r="DYJ99" s="255"/>
      <c r="DYN99" s="255"/>
      <c r="DYR99" s="255"/>
      <c r="DYV99" s="255"/>
      <c r="DYZ99" s="255"/>
      <c r="DZA99" s="159"/>
      <c r="DZB99" s="86"/>
      <c r="DZG99" s="255"/>
      <c r="DZK99" s="255"/>
      <c r="DZO99" s="255"/>
      <c r="DZS99" s="255"/>
      <c r="DZW99" s="255"/>
      <c r="DZX99" s="159"/>
      <c r="DZY99" s="86"/>
      <c r="EAD99" s="255"/>
      <c r="EAH99" s="255"/>
      <c r="EAL99" s="255"/>
      <c r="EAP99" s="255"/>
      <c r="EAT99" s="255"/>
      <c r="EAU99" s="159"/>
      <c r="EAV99" s="86"/>
      <c r="EBA99" s="255"/>
      <c r="EBE99" s="255"/>
      <c r="EBI99" s="255"/>
      <c r="EBM99" s="255"/>
      <c r="EBQ99" s="255"/>
      <c r="EBR99" s="159"/>
      <c r="EBS99" s="86"/>
      <c r="EBX99" s="255"/>
      <c r="ECB99" s="255"/>
      <c r="ECF99" s="255"/>
      <c r="ECJ99" s="255"/>
      <c r="ECN99" s="255"/>
      <c r="ECO99" s="159"/>
      <c r="ECP99" s="86"/>
      <c r="ECU99" s="255"/>
      <c r="ECY99" s="255"/>
      <c r="EDC99" s="255"/>
      <c r="EDG99" s="255"/>
      <c r="EDK99" s="255"/>
      <c r="EDL99" s="159"/>
      <c r="EDM99" s="86"/>
      <c r="EDR99" s="255"/>
      <c r="EDV99" s="255"/>
      <c r="EDZ99" s="255"/>
      <c r="EED99" s="255"/>
      <c r="EEH99" s="255"/>
      <c r="EEI99" s="159"/>
      <c r="EEJ99" s="86"/>
      <c r="EEO99" s="255"/>
      <c r="EES99" s="255"/>
      <c r="EEW99" s="255"/>
      <c r="EFA99" s="255"/>
      <c r="EFE99" s="255"/>
      <c r="EFF99" s="159"/>
      <c r="EFG99" s="86"/>
      <c r="EFL99" s="255"/>
      <c r="EFP99" s="255"/>
      <c r="EFT99" s="255"/>
      <c r="EFX99" s="255"/>
      <c r="EGB99" s="255"/>
      <c r="EGC99" s="159"/>
      <c r="EGD99" s="86"/>
      <c r="EGI99" s="255"/>
      <c r="EGM99" s="255"/>
      <c r="EGQ99" s="255"/>
      <c r="EGU99" s="255"/>
      <c r="EGY99" s="255"/>
      <c r="EGZ99" s="159"/>
      <c r="EHA99" s="86"/>
      <c r="EHF99" s="255"/>
      <c r="EHJ99" s="255"/>
      <c r="EHN99" s="255"/>
      <c r="EHR99" s="255"/>
      <c r="EHV99" s="255"/>
      <c r="EHW99" s="159"/>
      <c r="EHX99" s="86"/>
      <c r="EIC99" s="255"/>
      <c r="EIG99" s="255"/>
      <c r="EIK99" s="255"/>
      <c r="EIO99" s="255"/>
      <c r="EIS99" s="255"/>
      <c r="EIT99" s="159"/>
      <c r="EIU99" s="86"/>
      <c r="EIZ99" s="255"/>
      <c r="EJD99" s="255"/>
      <c r="EJH99" s="255"/>
      <c r="EJL99" s="255"/>
      <c r="EJP99" s="255"/>
      <c r="EJQ99" s="159"/>
      <c r="EJR99" s="86"/>
      <c r="EJW99" s="255"/>
      <c r="EKA99" s="255"/>
      <c r="EKE99" s="255"/>
      <c r="EKI99" s="255"/>
      <c r="EKM99" s="255"/>
      <c r="EKN99" s="159"/>
      <c r="EKO99" s="86"/>
      <c r="EKT99" s="255"/>
      <c r="EKX99" s="255"/>
      <c r="ELB99" s="255"/>
      <c r="ELF99" s="255"/>
      <c r="ELJ99" s="255"/>
      <c r="ELK99" s="159"/>
      <c r="ELL99" s="86"/>
      <c r="ELQ99" s="255"/>
      <c r="ELU99" s="255"/>
      <c r="ELY99" s="255"/>
      <c r="EMC99" s="255"/>
      <c r="EMG99" s="255"/>
      <c r="EMH99" s="159"/>
      <c r="EMI99" s="86"/>
      <c r="EMN99" s="255"/>
      <c r="EMR99" s="255"/>
      <c r="EMV99" s="255"/>
      <c r="EMZ99" s="255"/>
      <c r="END99" s="255"/>
      <c r="ENE99" s="159"/>
      <c r="ENF99" s="86"/>
      <c r="ENK99" s="255"/>
      <c r="ENO99" s="255"/>
      <c r="ENS99" s="255"/>
      <c r="ENW99" s="255"/>
      <c r="EOA99" s="255"/>
      <c r="EOB99" s="159"/>
      <c r="EOC99" s="86"/>
      <c r="EOH99" s="255"/>
      <c r="EOL99" s="255"/>
      <c r="EOP99" s="255"/>
      <c r="EOT99" s="255"/>
      <c r="EOX99" s="255"/>
      <c r="EOY99" s="159"/>
      <c r="EOZ99" s="86"/>
      <c r="EPE99" s="255"/>
      <c r="EPI99" s="255"/>
      <c r="EPM99" s="255"/>
      <c r="EPQ99" s="255"/>
      <c r="EPU99" s="255"/>
      <c r="EPV99" s="159"/>
      <c r="EPW99" s="86"/>
      <c r="EQB99" s="255"/>
      <c r="EQF99" s="255"/>
      <c r="EQJ99" s="255"/>
      <c r="EQN99" s="255"/>
      <c r="EQR99" s="255"/>
      <c r="EQS99" s="159"/>
      <c r="EQT99" s="86"/>
      <c r="EQY99" s="255"/>
      <c r="ERC99" s="255"/>
      <c r="ERG99" s="255"/>
      <c r="ERK99" s="255"/>
      <c r="ERO99" s="255"/>
      <c r="ERP99" s="159"/>
      <c r="ERQ99" s="86"/>
      <c r="ERV99" s="255"/>
      <c r="ERZ99" s="255"/>
      <c r="ESD99" s="255"/>
      <c r="ESH99" s="255"/>
      <c r="ESL99" s="255"/>
      <c r="ESM99" s="159"/>
      <c r="ESN99" s="86"/>
      <c r="ESS99" s="255"/>
      <c r="ESW99" s="255"/>
      <c r="ETA99" s="255"/>
      <c r="ETE99" s="255"/>
      <c r="ETI99" s="255"/>
      <c r="ETJ99" s="159"/>
      <c r="ETK99" s="86"/>
      <c r="ETP99" s="255"/>
      <c r="ETT99" s="255"/>
      <c r="ETX99" s="255"/>
      <c r="EUB99" s="255"/>
      <c r="EUF99" s="255"/>
      <c r="EUG99" s="159"/>
      <c r="EUH99" s="86"/>
      <c r="EUM99" s="255"/>
      <c r="EUQ99" s="255"/>
      <c r="EUU99" s="255"/>
      <c r="EUY99" s="255"/>
      <c r="EVC99" s="255"/>
      <c r="EVD99" s="159"/>
      <c r="EVE99" s="86"/>
      <c r="EVJ99" s="255"/>
      <c r="EVN99" s="255"/>
      <c r="EVR99" s="255"/>
      <c r="EVV99" s="255"/>
      <c r="EVZ99" s="255"/>
      <c r="EWA99" s="159"/>
      <c r="EWB99" s="86"/>
      <c r="EWG99" s="255"/>
      <c r="EWK99" s="255"/>
      <c r="EWO99" s="255"/>
      <c r="EWS99" s="255"/>
      <c r="EWW99" s="255"/>
      <c r="EWX99" s="159"/>
      <c r="EWY99" s="86"/>
      <c r="EXD99" s="255"/>
      <c r="EXH99" s="255"/>
      <c r="EXL99" s="255"/>
      <c r="EXP99" s="255"/>
      <c r="EXT99" s="255"/>
      <c r="EXU99" s="159"/>
      <c r="EXV99" s="86"/>
      <c r="EYA99" s="255"/>
      <c r="EYE99" s="255"/>
      <c r="EYI99" s="255"/>
      <c r="EYM99" s="255"/>
      <c r="EYQ99" s="255"/>
      <c r="EYR99" s="159"/>
      <c r="EYS99" s="86"/>
      <c r="EYX99" s="255"/>
      <c r="EZB99" s="255"/>
      <c r="EZF99" s="255"/>
      <c r="EZJ99" s="255"/>
      <c r="EZN99" s="255"/>
      <c r="EZO99" s="159"/>
      <c r="EZP99" s="86"/>
      <c r="EZU99" s="255"/>
      <c r="EZY99" s="255"/>
      <c r="FAC99" s="255"/>
      <c r="FAG99" s="255"/>
      <c r="FAK99" s="255"/>
      <c r="FAL99" s="159"/>
      <c r="FAM99" s="86"/>
      <c r="FAR99" s="255"/>
      <c r="FAV99" s="255"/>
      <c r="FAZ99" s="255"/>
      <c r="FBD99" s="255"/>
      <c r="FBH99" s="255"/>
      <c r="FBI99" s="159"/>
      <c r="FBJ99" s="86"/>
      <c r="FBO99" s="255"/>
      <c r="FBS99" s="255"/>
      <c r="FBW99" s="255"/>
      <c r="FCA99" s="255"/>
      <c r="FCE99" s="255"/>
      <c r="FCF99" s="159"/>
      <c r="FCG99" s="86"/>
      <c r="FCL99" s="255"/>
      <c r="FCP99" s="255"/>
      <c r="FCT99" s="255"/>
      <c r="FCX99" s="255"/>
      <c r="FDB99" s="255"/>
      <c r="FDC99" s="159"/>
      <c r="FDD99" s="86"/>
      <c r="FDI99" s="255"/>
      <c r="FDM99" s="255"/>
      <c r="FDQ99" s="255"/>
      <c r="FDU99" s="255"/>
      <c r="FDY99" s="255"/>
      <c r="FDZ99" s="159"/>
      <c r="FEA99" s="86"/>
      <c r="FEF99" s="255"/>
      <c r="FEJ99" s="255"/>
      <c r="FEN99" s="255"/>
      <c r="FER99" s="255"/>
      <c r="FEV99" s="255"/>
      <c r="FEW99" s="159"/>
      <c r="FEX99" s="86"/>
      <c r="FFC99" s="255"/>
      <c r="FFG99" s="255"/>
      <c r="FFK99" s="255"/>
      <c r="FFO99" s="255"/>
      <c r="FFS99" s="255"/>
      <c r="FFT99" s="159"/>
      <c r="FFU99" s="86"/>
      <c r="FFZ99" s="255"/>
      <c r="FGD99" s="255"/>
      <c r="FGH99" s="255"/>
      <c r="FGL99" s="255"/>
      <c r="FGP99" s="255"/>
      <c r="FGQ99" s="159"/>
      <c r="FGR99" s="86"/>
      <c r="FGW99" s="255"/>
      <c r="FHA99" s="255"/>
      <c r="FHE99" s="255"/>
      <c r="FHI99" s="255"/>
      <c r="FHM99" s="255"/>
      <c r="FHN99" s="159"/>
      <c r="FHO99" s="86"/>
      <c r="FHT99" s="255"/>
      <c r="FHX99" s="255"/>
      <c r="FIB99" s="255"/>
      <c r="FIF99" s="255"/>
      <c r="FIJ99" s="255"/>
      <c r="FIK99" s="159"/>
      <c r="FIL99" s="86"/>
      <c r="FIQ99" s="255"/>
      <c r="FIU99" s="255"/>
      <c r="FIY99" s="255"/>
      <c r="FJC99" s="255"/>
      <c r="FJG99" s="255"/>
      <c r="FJH99" s="159"/>
      <c r="FJI99" s="86"/>
      <c r="FJN99" s="255"/>
      <c r="FJR99" s="255"/>
      <c r="FJV99" s="255"/>
      <c r="FJZ99" s="255"/>
      <c r="FKD99" s="255"/>
      <c r="FKE99" s="159"/>
      <c r="FKF99" s="86"/>
      <c r="FKK99" s="255"/>
      <c r="FKO99" s="255"/>
      <c r="FKS99" s="255"/>
      <c r="FKW99" s="255"/>
      <c r="FLA99" s="255"/>
      <c r="FLB99" s="159"/>
      <c r="FLC99" s="86"/>
      <c r="FLH99" s="255"/>
      <c r="FLL99" s="255"/>
      <c r="FLP99" s="255"/>
      <c r="FLT99" s="255"/>
      <c r="FLX99" s="255"/>
      <c r="FLY99" s="159"/>
      <c r="FLZ99" s="86"/>
      <c r="FME99" s="255"/>
      <c r="FMI99" s="255"/>
      <c r="FMM99" s="255"/>
      <c r="FMQ99" s="255"/>
      <c r="FMU99" s="255"/>
      <c r="FMV99" s="159"/>
      <c r="FMW99" s="86"/>
      <c r="FNB99" s="255"/>
      <c r="FNF99" s="255"/>
      <c r="FNJ99" s="255"/>
      <c r="FNN99" s="255"/>
      <c r="FNR99" s="255"/>
      <c r="FNS99" s="159"/>
      <c r="FNT99" s="86"/>
      <c r="FNY99" s="255"/>
      <c r="FOC99" s="255"/>
      <c r="FOG99" s="255"/>
      <c r="FOK99" s="255"/>
      <c r="FOO99" s="255"/>
      <c r="FOP99" s="159"/>
      <c r="FOQ99" s="86"/>
      <c r="FOV99" s="255"/>
      <c r="FOZ99" s="255"/>
      <c r="FPD99" s="255"/>
      <c r="FPH99" s="255"/>
      <c r="FPL99" s="255"/>
      <c r="FPM99" s="159"/>
      <c r="FPN99" s="86"/>
      <c r="FPS99" s="255"/>
      <c r="FPW99" s="255"/>
      <c r="FQA99" s="255"/>
      <c r="FQE99" s="255"/>
      <c r="FQI99" s="255"/>
      <c r="FQJ99" s="159"/>
      <c r="FQK99" s="86"/>
      <c r="FQP99" s="255"/>
      <c r="FQT99" s="255"/>
      <c r="FQX99" s="255"/>
      <c r="FRB99" s="255"/>
      <c r="FRF99" s="255"/>
      <c r="FRG99" s="159"/>
      <c r="FRH99" s="86"/>
      <c r="FRM99" s="255"/>
      <c r="FRQ99" s="255"/>
      <c r="FRU99" s="255"/>
      <c r="FRY99" s="255"/>
      <c r="FSC99" s="255"/>
      <c r="FSD99" s="159"/>
      <c r="FSE99" s="86"/>
      <c r="FSJ99" s="255"/>
      <c r="FSN99" s="255"/>
      <c r="FSR99" s="255"/>
      <c r="FSV99" s="255"/>
      <c r="FSZ99" s="255"/>
      <c r="FTA99" s="159"/>
      <c r="FTB99" s="86"/>
      <c r="FTG99" s="255"/>
      <c r="FTK99" s="255"/>
      <c r="FTO99" s="255"/>
      <c r="FTS99" s="255"/>
      <c r="FTW99" s="255"/>
      <c r="FTX99" s="159"/>
      <c r="FTY99" s="86"/>
      <c r="FUD99" s="255"/>
      <c r="FUH99" s="255"/>
      <c r="FUL99" s="255"/>
      <c r="FUP99" s="255"/>
      <c r="FUT99" s="255"/>
      <c r="FUU99" s="159"/>
      <c r="FUV99" s="86"/>
      <c r="FVA99" s="255"/>
      <c r="FVE99" s="255"/>
      <c r="FVI99" s="255"/>
      <c r="FVM99" s="255"/>
      <c r="FVQ99" s="255"/>
      <c r="FVR99" s="159"/>
      <c r="FVS99" s="86"/>
      <c r="FVX99" s="255"/>
      <c r="FWB99" s="255"/>
      <c r="FWF99" s="255"/>
      <c r="FWJ99" s="255"/>
      <c r="FWN99" s="255"/>
      <c r="FWO99" s="159"/>
      <c r="FWP99" s="86"/>
      <c r="FWU99" s="255"/>
      <c r="FWY99" s="255"/>
      <c r="FXC99" s="255"/>
      <c r="FXG99" s="255"/>
      <c r="FXK99" s="255"/>
      <c r="FXL99" s="159"/>
      <c r="FXM99" s="86"/>
      <c r="FXR99" s="255"/>
      <c r="FXV99" s="255"/>
      <c r="FXZ99" s="255"/>
      <c r="FYD99" s="255"/>
      <c r="FYH99" s="255"/>
      <c r="FYI99" s="159"/>
      <c r="FYJ99" s="86"/>
      <c r="FYO99" s="255"/>
      <c r="FYS99" s="255"/>
      <c r="FYW99" s="255"/>
      <c r="FZA99" s="255"/>
      <c r="FZE99" s="255"/>
      <c r="FZF99" s="159"/>
      <c r="FZG99" s="86"/>
      <c r="FZL99" s="255"/>
      <c r="FZP99" s="255"/>
      <c r="FZT99" s="255"/>
      <c r="FZX99" s="255"/>
      <c r="GAB99" s="255"/>
      <c r="GAC99" s="159"/>
      <c r="GAD99" s="86"/>
      <c r="GAI99" s="255"/>
      <c r="GAM99" s="255"/>
      <c r="GAQ99" s="255"/>
      <c r="GAU99" s="255"/>
      <c r="GAY99" s="255"/>
      <c r="GAZ99" s="159"/>
      <c r="GBA99" s="86"/>
      <c r="GBF99" s="255"/>
      <c r="GBJ99" s="255"/>
      <c r="GBN99" s="255"/>
      <c r="GBR99" s="255"/>
      <c r="GBV99" s="255"/>
      <c r="GBW99" s="159"/>
      <c r="GBX99" s="86"/>
      <c r="GCC99" s="255"/>
      <c r="GCG99" s="255"/>
      <c r="GCK99" s="255"/>
      <c r="GCO99" s="255"/>
      <c r="GCS99" s="255"/>
      <c r="GCT99" s="159"/>
      <c r="GCU99" s="86"/>
      <c r="GCZ99" s="255"/>
      <c r="GDD99" s="255"/>
      <c r="GDH99" s="255"/>
      <c r="GDL99" s="255"/>
      <c r="GDP99" s="255"/>
      <c r="GDQ99" s="159"/>
      <c r="GDR99" s="86"/>
      <c r="GDW99" s="255"/>
      <c r="GEA99" s="255"/>
      <c r="GEE99" s="255"/>
      <c r="GEI99" s="255"/>
      <c r="GEM99" s="255"/>
      <c r="GEN99" s="159"/>
      <c r="GEO99" s="86"/>
      <c r="GET99" s="255"/>
      <c r="GEX99" s="255"/>
      <c r="GFB99" s="255"/>
      <c r="GFF99" s="255"/>
      <c r="GFJ99" s="255"/>
      <c r="GFK99" s="159"/>
      <c r="GFL99" s="86"/>
      <c r="GFQ99" s="255"/>
      <c r="GFU99" s="255"/>
      <c r="GFY99" s="255"/>
      <c r="GGC99" s="255"/>
      <c r="GGG99" s="255"/>
      <c r="GGH99" s="159"/>
      <c r="GGI99" s="86"/>
      <c r="GGN99" s="255"/>
      <c r="GGR99" s="255"/>
      <c r="GGV99" s="255"/>
      <c r="GGZ99" s="255"/>
      <c r="GHD99" s="255"/>
      <c r="GHE99" s="159"/>
      <c r="GHF99" s="86"/>
      <c r="GHK99" s="255"/>
      <c r="GHO99" s="255"/>
      <c r="GHS99" s="255"/>
      <c r="GHW99" s="255"/>
      <c r="GIA99" s="255"/>
      <c r="GIB99" s="159"/>
      <c r="GIC99" s="86"/>
      <c r="GIH99" s="255"/>
      <c r="GIL99" s="255"/>
      <c r="GIP99" s="255"/>
      <c r="GIT99" s="255"/>
      <c r="GIX99" s="255"/>
      <c r="GIY99" s="159"/>
      <c r="GIZ99" s="86"/>
      <c r="GJE99" s="255"/>
      <c r="GJI99" s="255"/>
      <c r="GJM99" s="255"/>
      <c r="GJQ99" s="255"/>
      <c r="GJU99" s="255"/>
      <c r="GJV99" s="159"/>
      <c r="GJW99" s="86"/>
      <c r="GKB99" s="255"/>
      <c r="GKF99" s="255"/>
      <c r="GKJ99" s="255"/>
      <c r="GKN99" s="255"/>
      <c r="GKR99" s="255"/>
      <c r="GKS99" s="159"/>
      <c r="GKT99" s="86"/>
      <c r="GKY99" s="255"/>
      <c r="GLC99" s="255"/>
      <c r="GLG99" s="255"/>
      <c r="GLK99" s="255"/>
      <c r="GLO99" s="255"/>
      <c r="GLP99" s="159"/>
      <c r="GLQ99" s="86"/>
      <c r="GLV99" s="255"/>
      <c r="GLZ99" s="255"/>
      <c r="GMD99" s="255"/>
      <c r="GMH99" s="255"/>
      <c r="GML99" s="255"/>
      <c r="GMM99" s="159"/>
      <c r="GMN99" s="86"/>
      <c r="GMS99" s="255"/>
      <c r="GMW99" s="255"/>
      <c r="GNA99" s="255"/>
      <c r="GNE99" s="255"/>
      <c r="GNI99" s="255"/>
      <c r="GNJ99" s="159"/>
      <c r="GNK99" s="86"/>
      <c r="GNP99" s="255"/>
      <c r="GNT99" s="255"/>
      <c r="GNX99" s="255"/>
      <c r="GOB99" s="255"/>
      <c r="GOF99" s="255"/>
      <c r="GOG99" s="159"/>
      <c r="GOH99" s="86"/>
      <c r="GOM99" s="255"/>
      <c r="GOQ99" s="255"/>
      <c r="GOU99" s="255"/>
      <c r="GOY99" s="255"/>
      <c r="GPC99" s="255"/>
      <c r="GPD99" s="159"/>
      <c r="GPE99" s="86"/>
      <c r="GPJ99" s="255"/>
      <c r="GPN99" s="255"/>
      <c r="GPR99" s="255"/>
      <c r="GPV99" s="255"/>
      <c r="GPZ99" s="255"/>
      <c r="GQA99" s="159"/>
      <c r="GQB99" s="86"/>
      <c r="GQG99" s="255"/>
      <c r="GQK99" s="255"/>
      <c r="GQO99" s="255"/>
      <c r="GQS99" s="255"/>
      <c r="GQW99" s="255"/>
      <c r="GQX99" s="159"/>
      <c r="GQY99" s="86"/>
      <c r="GRD99" s="255"/>
      <c r="GRH99" s="255"/>
      <c r="GRL99" s="255"/>
      <c r="GRP99" s="255"/>
      <c r="GRT99" s="255"/>
      <c r="GRU99" s="159"/>
      <c r="GRV99" s="86"/>
      <c r="GSA99" s="255"/>
      <c r="GSE99" s="255"/>
      <c r="GSI99" s="255"/>
      <c r="GSM99" s="255"/>
      <c r="GSQ99" s="255"/>
      <c r="GSR99" s="159"/>
      <c r="GSS99" s="86"/>
      <c r="GSX99" s="255"/>
      <c r="GTB99" s="255"/>
      <c r="GTF99" s="255"/>
      <c r="GTJ99" s="255"/>
      <c r="GTN99" s="255"/>
      <c r="GTO99" s="159"/>
      <c r="GTP99" s="86"/>
      <c r="GTU99" s="255"/>
      <c r="GTY99" s="255"/>
      <c r="GUC99" s="255"/>
      <c r="GUG99" s="255"/>
      <c r="GUK99" s="255"/>
      <c r="GUL99" s="159"/>
      <c r="GUM99" s="86"/>
      <c r="GUR99" s="255"/>
      <c r="GUV99" s="255"/>
      <c r="GUZ99" s="255"/>
      <c r="GVD99" s="255"/>
      <c r="GVH99" s="255"/>
      <c r="GVI99" s="159"/>
      <c r="GVJ99" s="86"/>
      <c r="GVO99" s="255"/>
      <c r="GVS99" s="255"/>
      <c r="GVW99" s="255"/>
      <c r="GWA99" s="255"/>
      <c r="GWE99" s="255"/>
      <c r="GWF99" s="159"/>
      <c r="GWG99" s="86"/>
      <c r="GWL99" s="255"/>
      <c r="GWP99" s="255"/>
      <c r="GWT99" s="255"/>
      <c r="GWX99" s="255"/>
      <c r="GXB99" s="255"/>
      <c r="GXC99" s="159"/>
      <c r="GXD99" s="86"/>
      <c r="GXI99" s="255"/>
      <c r="GXM99" s="255"/>
      <c r="GXQ99" s="255"/>
      <c r="GXU99" s="255"/>
      <c r="GXY99" s="255"/>
      <c r="GXZ99" s="159"/>
      <c r="GYA99" s="86"/>
      <c r="GYF99" s="255"/>
      <c r="GYJ99" s="255"/>
      <c r="GYN99" s="255"/>
      <c r="GYR99" s="255"/>
      <c r="GYV99" s="255"/>
      <c r="GYW99" s="159"/>
      <c r="GYX99" s="86"/>
      <c r="GZC99" s="255"/>
      <c r="GZG99" s="255"/>
      <c r="GZK99" s="255"/>
      <c r="GZO99" s="255"/>
      <c r="GZS99" s="255"/>
      <c r="GZT99" s="159"/>
      <c r="GZU99" s="86"/>
      <c r="GZZ99" s="255"/>
      <c r="HAD99" s="255"/>
      <c r="HAH99" s="255"/>
      <c r="HAL99" s="255"/>
      <c r="HAP99" s="255"/>
      <c r="HAQ99" s="159"/>
      <c r="HAR99" s="86"/>
      <c r="HAW99" s="255"/>
      <c r="HBA99" s="255"/>
      <c r="HBE99" s="255"/>
      <c r="HBI99" s="255"/>
      <c r="HBM99" s="255"/>
      <c r="HBN99" s="159"/>
      <c r="HBO99" s="86"/>
      <c r="HBT99" s="255"/>
      <c r="HBX99" s="255"/>
      <c r="HCB99" s="255"/>
      <c r="HCF99" s="255"/>
      <c r="HCJ99" s="255"/>
      <c r="HCK99" s="159"/>
      <c r="HCL99" s="86"/>
      <c r="HCQ99" s="255"/>
      <c r="HCU99" s="255"/>
      <c r="HCY99" s="255"/>
      <c r="HDC99" s="255"/>
      <c r="HDG99" s="255"/>
      <c r="HDH99" s="159"/>
      <c r="HDI99" s="86"/>
      <c r="HDN99" s="255"/>
      <c r="HDR99" s="255"/>
      <c r="HDV99" s="255"/>
      <c r="HDZ99" s="255"/>
      <c r="HED99" s="255"/>
      <c r="HEE99" s="159"/>
      <c r="HEF99" s="86"/>
      <c r="HEK99" s="255"/>
      <c r="HEO99" s="255"/>
      <c r="HES99" s="255"/>
      <c r="HEW99" s="255"/>
      <c r="HFA99" s="255"/>
      <c r="HFB99" s="159"/>
      <c r="HFC99" s="86"/>
      <c r="HFH99" s="255"/>
      <c r="HFL99" s="255"/>
      <c r="HFP99" s="255"/>
      <c r="HFT99" s="255"/>
      <c r="HFX99" s="255"/>
      <c r="HFY99" s="159"/>
      <c r="HFZ99" s="86"/>
      <c r="HGE99" s="255"/>
      <c r="HGI99" s="255"/>
      <c r="HGM99" s="255"/>
      <c r="HGQ99" s="255"/>
      <c r="HGU99" s="255"/>
      <c r="HGV99" s="159"/>
      <c r="HGW99" s="86"/>
      <c r="HHB99" s="255"/>
      <c r="HHF99" s="255"/>
      <c r="HHJ99" s="255"/>
      <c r="HHN99" s="255"/>
      <c r="HHR99" s="255"/>
      <c r="HHS99" s="159"/>
      <c r="HHT99" s="86"/>
      <c r="HHY99" s="255"/>
      <c r="HIC99" s="255"/>
      <c r="HIG99" s="255"/>
      <c r="HIK99" s="255"/>
      <c r="HIO99" s="255"/>
      <c r="HIP99" s="159"/>
      <c r="HIQ99" s="86"/>
      <c r="HIV99" s="255"/>
      <c r="HIZ99" s="255"/>
      <c r="HJD99" s="255"/>
      <c r="HJH99" s="255"/>
      <c r="HJL99" s="255"/>
      <c r="HJM99" s="159"/>
      <c r="HJN99" s="86"/>
      <c r="HJS99" s="255"/>
      <c r="HJW99" s="255"/>
      <c r="HKA99" s="255"/>
      <c r="HKE99" s="255"/>
      <c r="HKI99" s="255"/>
      <c r="HKJ99" s="159"/>
      <c r="HKK99" s="86"/>
      <c r="HKP99" s="255"/>
      <c r="HKT99" s="255"/>
      <c r="HKX99" s="255"/>
      <c r="HLB99" s="255"/>
      <c r="HLF99" s="255"/>
      <c r="HLG99" s="159"/>
      <c r="HLH99" s="86"/>
      <c r="HLM99" s="255"/>
      <c r="HLQ99" s="255"/>
      <c r="HLU99" s="255"/>
      <c r="HLY99" s="255"/>
      <c r="HMC99" s="255"/>
      <c r="HMD99" s="159"/>
      <c r="HME99" s="86"/>
      <c r="HMJ99" s="255"/>
      <c r="HMN99" s="255"/>
      <c r="HMR99" s="255"/>
      <c r="HMV99" s="255"/>
      <c r="HMZ99" s="255"/>
      <c r="HNA99" s="159"/>
      <c r="HNB99" s="86"/>
      <c r="HNG99" s="255"/>
      <c r="HNK99" s="255"/>
      <c r="HNO99" s="255"/>
      <c r="HNS99" s="255"/>
      <c r="HNW99" s="255"/>
      <c r="HNX99" s="159"/>
      <c r="HNY99" s="86"/>
      <c r="HOD99" s="255"/>
      <c r="HOH99" s="255"/>
      <c r="HOL99" s="255"/>
      <c r="HOP99" s="255"/>
      <c r="HOT99" s="255"/>
      <c r="HOU99" s="159"/>
      <c r="HOV99" s="86"/>
      <c r="HPA99" s="255"/>
      <c r="HPE99" s="255"/>
      <c r="HPI99" s="255"/>
      <c r="HPM99" s="255"/>
      <c r="HPQ99" s="255"/>
      <c r="HPR99" s="159"/>
      <c r="HPS99" s="86"/>
      <c r="HPX99" s="255"/>
      <c r="HQB99" s="255"/>
      <c r="HQF99" s="255"/>
      <c r="HQJ99" s="255"/>
      <c r="HQN99" s="255"/>
      <c r="HQO99" s="159"/>
      <c r="HQP99" s="86"/>
      <c r="HQU99" s="255"/>
      <c r="HQY99" s="255"/>
      <c r="HRC99" s="255"/>
      <c r="HRG99" s="255"/>
      <c r="HRK99" s="255"/>
      <c r="HRL99" s="159"/>
      <c r="HRM99" s="86"/>
      <c r="HRR99" s="255"/>
      <c r="HRV99" s="255"/>
      <c r="HRZ99" s="255"/>
      <c r="HSD99" s="255"/>
      <c r="HSH99" s="255"/>
      <c r="HSI99" s="159"/>
      <c r="HSJ99" s="86"/>
      <c r="HSO99" s="255"/>
      <c r="HSS99" s="255"/>
      <c r="HSW99" s="255"/>
      <c r="HTA99" s="255"/>
      <c r="HTE99" s="255"/>
      <c r="HTF99" s="159"/>
      <c r="HTG99" s="86"/>
      <c r="HTL99" s="255"/>
      <c r="HTP99" s="255"/>
      <c r="HTT99" s="255"/>
      <c r="HTX99" s="255"/>
      <c r="HUB99" s="255"/>
      <c r="HUC99" s="159"/>
      <c r="HUD99" s="86"/>
      <c r="HUI99" s="255"/>
      <c r="HUM99" s="255"/>
      <c r="HUQ99" s="255"/>
      <c r="HUU99" s="255"/>
      <c r="HUY99" s="255"/>
      <c r="HUZ99" s="159"/>
      <c r="HVA99" s="86"/>
      <c r="HVF99" s="255"/>
      <c r="HVJ99" s="255"/>
      <c r="HVN99" s="255"/>
      <c r="HVR99" s="255"/>
      <c r="HVV99" s="255"/>
      <c r="HVW99" s="159"/>
      <c r="HVX99" s="86"/>
      <c r="HWC99" s="255"/>
      <c r="HWG99" s="255"/>
      <c r="HWK99" s="255"/>
      <c r="HWO99" s="255"/>
      <c r="HWS99" s="255"/>
      <c r="HWT99" s="159"/>
      <c r="HWU99" s="86"/>
      <c r="HWZ99" s="255"/>
      <c r="HXD99" s="255"/>
      <c r="HXH99" s="255"/>
      <c r="HXL99" s="255"/>
      <c r="HXP99" s="255"/>
      <c r="HXQ99" s="159"/>
      <c r="HXR99" s="86"/>
      <c r="HXW99" s="255"/>
      <c r="HYA99" s="255"/>
      <c r="HYE99" s="255"/>
      <c r="HYI99" s="255"/>
      <c r="HYM99" s="255"/>
      <c r="HYN99" s="159"/>
      <c r="HYO99" s="86"/>
      <c r="HYT99" s="255"/>
      <c r="HYX99" s="255"/>
      <c r="HZB99" s="255"/>
      <c r="HZF99" s="255"/>
      <c r="HZJ99" s="255"/>
      <c r="HZK99" s="159"/>
      <c r="HZL99" s="86"/>
      <c r="HZQ99" s="255"/>
      <c r="HZU99" s="255"/>
      <c r="HZY99" s="255"/>
      <c r="IAC99" s="255"/>
      <c r="IAG99" s="255"/>
      <c r="IAH99" s="159"/>
      <c r="IAI99" s="86"/>
      <c r="IAN99" s="255"/>
      <c r="IAR99" s="255"/>
      <c r="IAV99" s="255"/>
      <c r="IAZ99" s="255"/>
      <c r="IBD99" s="255"/>
      <c r="IBE99" s="159"/>
      <c r="IBF99" s="86"/>
      <c r="IBK99" s="255"/>
      <c r="IBO99" s="255"/>
      <c r="IBS99" s="255"/>
      <c r="IBW99" s="255"/>
      <c r="ICA99" s="255"/>
      <c r="ICB99" s="159"/>
      <c r="ICC99" s="86"/>
      <c r="ICH99" s="255"/>
      <c r="ICL99" s="255"/>
      <c r="ICP99" s="255"/>
      <c r="ICT99" s="255"/>
      <c r="ICX99" s="255"/>
      <c r="ICY99" s="159"/>
      <c r="ICZ99" s="86"/>
      <c r="IDE99" s="255"/>
      <c r="IDI99" s="255"/>
      <c r="IDM99" s="255"/>
      <c r="IDQ99" s="255"/>
      <c r="IDU99" s="255"/>
      <c r="IDV99" s="159"/>
      <c r="IDW99" s="86"/>
      <c r="IEB99" s="255"/>
      <c r="IEF99" s="255"/>
      <c r="IEJ99" s="255"/>
      <c r="IEN99" s="255"/>
      <c r="IER99" s="255"/>
      <c r="IES99" s="159"/>
      <c r="IET99" s="86"/>
      <c r="IEY99" s="255"/>
      <c r="IFC99" s="255"/>
      <c r="IFG99" s="255"/>
      <c r="IFK99" s="255"/>
      <c r="IFO99" s="255"/>
      <c r="IFP99" s="159"/>
      <c r="IFQ99" s="86"/>
      <c r="IFV99" s="255"/>
      <c r="IFZ99" s="255"/>
      <c r="IGD99" s="255"/>
      <c r="IGH99" s="255"/>
      <c r="IGL99" s="255"/>
      <c r="IGM99" s="159"/>
      <c r="IGN99" s="86"/>
      <c r="IGS99" s="255"/>
      <c r="IGW99" s="255"/>
      <c r="IHA99" s="255"/>
      <c r="IHE99" s="255"/>
      <c r="IHI99" s="255"/>
      <c r="IHJ99" s="159"/>
      <c r="IHK99" s="86"/>
      <c r="IHP99" s="255"/>
      <c r="IHT99" s="255"/>
      <c r="IHX99" s="255"/>
      <c r="IIB99" s="255"/>
      <c r="IIF99" s="255"/>
      <c r="IIG99" s="159"/>
      <c r="IIH99" s="86"/>
      <c r="IIM99" s="255"/>
      <c r="IIQ99" s="255"/>
      <c r="IIU99" s="255"/>
      <c r="IIY99" s="255"/>
      <c r="IJC99" s="255"/>
      <c r="IJD99" s="159"/>
      <c r="IJE99" s="86"/>
      <c r="IJJ99" s="255"/>
      <c r="IJN99" s="255"/>
      <c r="IJR99" s="255"/>
      <c r="IJV99" s="255"/>
      <c r="IJZ99" s="255"/>
      <c r="IKA99" s="159"/>
      <c r="IKB99" s="86"/>
      <c r="IKG99" s="255"/>
      <c r="IKK99" s="255"/>
      <c r="IKO99" s="255"/>
      <c r="IKS99" s="255"/>
      <c r="IKW99" s="255"/>
      <c r="IKX99" s="159"/>
      <c r="IKY99" s="86"/>
      <c r="ILD99" s="255"/>
      <c r="ILH99" s="255"/>
      <c r="ILL99" s="255"/>
      <c r="ILP99" s="255"/>
      <c r="ILT99" s="255"/>
      <c r="ILU99" s="159"/>
      <c r="ILV99" s="86"/>
      <c r="IMA99" s="255"/>
      <c r="IME99" s="255"/>
      <c r="IMI99" s="255"/>
      <c r="IMM99" s="255"/>
      <c r="IMQ99" s="255"/>
      <c r="IMR99" s="159"/>
      <c r="IMS99" s="86"/>
      <c r="IMX99" s="255"/>
      <c r="INB99" s="255"/>
      <c r="INF99" s="255"/>
      <c r="INJ99" s="255"/>
      <c r="INN99" s="255"/>
      <c r="INO99" s="159"/>
      <c r="INP99" s="86"/>
      <c r="INU99" s="255"/>
      <c r="INY99" s="255"/>
      <c r="IOC99" s="255"/>
      <c r="IOG99" s="255"/>
      <c r="IOK99" s="255"/>
      <c r="IOL99" s="159"/>
      <c r="IOM99" s="86"/>
      <c r="IOR99" s="255"/>
      <c r="IOV99" s="255"/>
      <c r="IOZ99" s="255"/>
      <c r="IPD99" s="255"/>
      <c r="IPH99" s="255"/>
      <c r="IPI99" s="159"/>
      <c r="IPJ99" s="86"/>
      <c r="IPO99" s="255"/>
      <c r="IPS99" s="255"/>
      <c r="IPW99" s="255"/>
      <c r="IQA99" s="255"/>
      <c r="IQE99" s="255"/>
      <c r="IQF99" s="159"/>
      <c r="IQG99" s="86"/>
      <c r="IQL99" s="255"/>
      <c r="IQP99" s="255"/>
      <c r="IQT99" s="255"/>
      <c r="IQX99" s="255"/>
      <c r="IRB99" s="255"/>
      <c r="IRC99" s="159"/>
      <c r="IRD99" s="86"/>
      <c r="IRI99" s="255"/>
      <c r="IRM99" s="255"/>
      <c r="IRQ99" s="255"/>
      <c r="IRU99" s="255"/>
      <c r="IRY99" s="255"/>
      <c r="IRZ99" s="159"/>
      <c r="ISA99" s="86"/>
      <c r="ISF99" s="255"/>
      <c r="ISJ99" s="255"/>
      <c r="ISN99" s="255"/>
      <c r="ISR99" s="255"/>
      <c r="ISV99" s="255"/>
      <c r="ISW99" s="159"/>
      <c r="ISX99" s="86"/>
      <c r="ITC99" s="255"/>
      <c r="ITG99" s="255"/>
      <c r="ITK99" s="255"/>
      <c r="ITO99" s="255"/>
      <c r="ITS99" s="255"/>
      <c r="ITT99" s="159"/>
      <c r="ITU99" s="86"/>
      <c r="ITZ99" s="255"/>
      <c r="IUD99" s="255"/>
      <c r="IUH99" s="255"/>
      <c r="IUL99" s="255"/>
      <c r="IUP99" s="255"/>
      <c r="IUQ99" s="159"/>
      <c r="IUR99" s="86"/>
      <c r="IUW99" s="255"/>
      <c r="IVA99" s="255"/>
      <c r="IVE99" s="255"/>
      <c r="IVI99" s="255"/>
      <c r="IVM99" s="255"/>
      <c r="IVN99" s="159"/>
      <c r="IVO99" s="86"/>
      <c r="IVT99" s="255"/>
      <c r="IVX99" s="255"/>
      <c r="IWB99" s="255"/>
      <c r="IWF99" s="255"/>
      <c r="IWJ99" s="255"/>
      <c r="IWK99" s="159"/>
      <c r="IWL99" s="86"/>
      <c r="IWQ99" s="255"/>
      <c r="IWU99" s="255"/>
      <c r="IWY99" s="255"/>
      <c r="IXC99" s="255"/>
      <c r="IXG99" s="255"/>
      <c r="IXH99" s="159"/>
      <c r="IXI99" s="86"/>
      <c r="IXN99" s="255"/>
      <c r="IXR99" s="255"/>
      <c r="IXV99" s="255"/>
      <c r="IXZ99" s="255"/>
      <c r="IYD99" s="255"/>
      <c r="IYE99" s="159"/>
      <c r="IYF99" s="86"/>
      <c r="IYK99" s="255"/>
      <c r="IYO99" s="255"/>
      <c r="IYS99" s="255"/>
      <c r="IYW99" s="255"/>
      <c r="IZA99" s="255"/>
      <c r="IZB99" s="159"/>
      <c r="IZC99" s="86"/>
      <c r="IZH99" s="255"/>
      <c r="IZL99" s="255"/>
      <c r="IZP99" s="255"/>
      <c r="IZT99" s="255"/>
      <c r="IZX99" s="255"/>
      <c r="IZY99" s="159"/>
      <c r="IZZ99" s="86"/>
      <c r="JAE99" s="255"/>
      <c r="JAI99" s="255"/>
      <c r="JAM99" s="255"/>
      <c r="JAQ99" s="255"/>
      <c r="JAU99" s="255"/>
      <c r="JAV99" s="159"/>
      <c r="JAW99" s="86"/>
      <c r="JBB99" s="255"/>
      <c r="JBF99" s="255"/>
      <c r="JBJ99" s="255"/>
      <c r="JBN99" s="255"/>
      <c r="JBR99" s="255"/>
      <c r="JBS99" s="159"/>
      <c r="JBT99" s="86"/>
      <c r="JBY99" s="255"/>
      <c r="JCC99" s="255"/>
      <c r="JCG99" s="255"/>
      <c r="JCK99" s="255"/>
      <c r="JCO99" s="255"/>
      <c r="JCP99" s="159"/>
      <c r="JCQ99" s="86"/>
      <c r="JCV99" s="255"/>
      <c r="JCZ99" s="255"/>
      <c r="JDD99" s="255"/>
      <c r="JDH99" s="255"/>
      <c r="JDL99" s="255"/>
      <c r="JDM99" s="159"/>
      <c r="JDN99" s="86"/>
      <c r="JDS99" s="255"/>
      <c r="JDW99" s="255"/>
      <c r="JEA99" s="255"/>
      <c r="JEE99" s="255"/>
      <c r="JEI99" s="255"/>
      <c r="JEJ99" s="159"/>
      <c r="JEK99" s="86"/>
      <c r="JEP99" s="255"/>
      <c r="JET99" s="255"/>
      <c r="JEX99" s="255"/>
      <c r="JFB99" s="255"/>
      <c r="JFF99" s="255"/>
      <c r="JFG99" s="159"/>
      <c r="JFH99" s="86"/>
      <c r="JFM99" s="255"/>
      <c r="JFQ99" s="255"/>
      <c r="JFU99" s="255"/>
      <c r="JFY99" s="255"/>
      <c r="JGC99" s="255"/>
      <c r="JGD99" s="159"/>
      <c r="JGE99" s="86"/>
      <c r="JGJ99" s="255"/>
      <c r="JGN99" s="255"/>
      <c r="JGR99" s="255"/>
      <c r="JGV99" s="255"/>
      <c r="JGZ99" s="255"/>
      <c r="JHA99" s="159"/>
      <c r="JHB99" s="86"/>
      <c r="JHG99" s="255"/>
      <c r="JHK99" s="255"/>
      <c r="JHO99" s="255"/>
      <c r="JHS99" s="255"/>
      <c r="JHW99" s="255"/>
      <c r="JHX99" s="159"/>
      <c r="JHY99" s="86"/>
      <c r="JID99" s="255"/>
      <c r="JIH99" s="255"/>
      <c r="JIL99" s="255"/>
      <c r="JIP99" s="255"/>
      <c r="JIT99" s="255"/>
      <c r="JIU99" s="159"/>
      <c r="JIV99" s="86"/>
      <c r="JJA99" s="255"/>
      <c r="JJE99" s="255"/>
      <c r="JJI99" s="255"/>
      <c r="JJM99" s="255"/>
      <c r="JJQ99" s="255"/>
      <c r="JJR99" s="159"/>
      <c r="JJS99" s="86"/>
      <c r="JJX99" s="255"/>
      <c r="JKB99" s="255"/>
      <c r="JKF99" s="255"/>
      <c r="JKJ99" s="255"/>
      <c r="JKN99" s="255"/>
      <c r="JKO99" s="159"/>
      <c r="JKP99" s="86"/>
      <c r="JKU99" s="255"/>
      <c r="JKY99" s="255"/>
      <c r="JLC99" s="255"/>
      <c r="JLG99" s="255"/>
      <c r="JLK99" s="255"/>
      <c r="JLL99" s="159"/>
      <c r="JLM99" s="86"/>
      <c r="JLR99" s="255"/>
      <c r="JLV99" s="255"/>
      <c r="JLZ99" s="255"/>
      <c r="JMD99" s="255"/>
      <c r="JMH99" s="255"/>
      <c r="JMI99" s="159"/>
      <c r="JMJ99" s="86"/>
      <c r="JMO99" s="255"/>
      <c r="JMS99" s="255"/>
      <c r="JMW99" s="255"/>
      <c r="JNA99" s="255"/>
      <c r="JNE99" s="255"/>
      <c r="JNF99" s="159"/>
      <c r="JNG99" s="86"/>
      <c r="JNL99" s="255"/>
      <c r="JNP99" s="255"/>
      <c r="JNT99" s="255"/>
      <c r="JNX99" s="255"/>
      <c r="JOB99" s="255"/>
      <c r="JOC99" s="159"/>
      <c r="JOD99" s="86"/>
      <c r="JOI99" s="255"/>
      <c r="JOM99" s="255"/>
      <c r="JOQ99" s="255"/>
      <c r="JOU99" s="255"/>
      <c r="JOY99" s="255"/>
      <c r="JOZ99" s="159"/>
      <c r="JPA99" s="86"/>
      <c r="JPF99" s="255"/>
      <c r="JPJ99" s="255"/>
      <c r="JPN99" s="255"/>
      <c r="JPR99" s="255"/>
      <c r="JPV99" s="255"/>
      <c r="JPW99" s="159"/>
      <c r="JPX99" s="86"/>
      <c r="JQC99" s="255"/>
      <c r="JQG99" s="255"/>
      <c r="JQK99" s="255"/>
      <c r="JQO99" s="255"/>
      <c r="JQS99" s="255"/>
      <c r="JQT99" s="159"/>
      <c r="JQU99" s="86"/>
      <c r="JQZ99" s="255"/>
      <c r="JRD99" s="255"/>
      <c r="JRH99" s="255"/>
      <c r="JRL99" s="255"/>
      <c r="JRP99" s="255"/>
      <c r="JRQ99" s="159"/>
      <c r="JRR99" s="86"/>
      <c r="JRW99" s="255"/>
      <c r="JSA99" s="255"/>
      <c r="JSE99" s="255"/>
      <c r="JSI99" s="255"/>
      <c r="JSM99" s="255"/>
      <c r="JSN99" s="159"/>
      <c r="JSO99" s="86"/>
      <c r="JST99" s="255"/>
      <c r="JSX99" s="255"/>
      <c r="JTB99" s="255"/>
      <c r="JTF99" s="255"/>
      <c r="JTJ99" s="255"/>
      <c r="JTK99" s="159"/>
      <c r="JTL99" s="86"/>
      <c r="JTQ99" s="255"/>
      <c r="JTU99" s="255"/>
      <c r="JTY99" s="255"/>
      <c r="JUC99" s="255"/>
      <c r="JUG99" s="255"/>
      <c r="JUH99" s="159"/>
      <c r="JUI99" s="86"/>
      <c r="JUN99" s="255"/>
      <c r="JUR99" s="255"/>
      <c r="JUV99" s="255"/>
      <c r="JUZ99" s="255"/>
      <c r="JVD99" s="255"/>
      <c r="JVE99" s="159"/>
      <c r="JVF99" s="86"/>
      <c r="JVK99" s="255"/>
      <c r="JVO99" s="255"/>
      <c r="JVS99" s="255"/>
      <c r="JVW99" s="255"/>
      <c r="JWA99" s="255"/>
      <c r="JWB99" s="159"/>
      <c r="JWC99" s="86"/>
      <c r="JWH99" s="255"/>
      <c r="JWL99" s="255"/>
      <c r="JWP99" s="255"/>
      <c r="JWT99" s="255"/>
      <c r="JWX99" s="255"/>
      <c r="JWY99" s="159"/>
      <c r="JWZ99" s="86"/>
      <c r="JXE99" s="255"/>
      <c r="JXI99" s="255"/>
      <c r="JXM99" s="255"/>
      <c r="JXQ99" s="255"/>
      <c r="JXU99" s="255"/>
      <c r="JXV99" s="159"/>
      <c r="JXW99" s="86"/>
      <c r="JYB99" s="255"/>
      <c r="JYF99" s="255"/>
      <c r="JYJ99" s="255"/>
      <c r="JYN99" s="255"/>
      <c r="JYR99" s="255"/>
      <c r="JYS99" s="159"/>
      <c r="JYT99" s="86"/>
      <c r="JYY99" s="255"/>
      <c r="JZC99" s="255"/>
      <c r="JZG99" s="255"/>
      <c r="JZK99" s="255"/>
      <c r="JZO99" s="255"/>
      <c r="JZP99" s="159"/>
      <c r="JZQ99" s="86"/>
      <c r="JZV99" s="255"/>
      <c r="JZZ99" s="255"/>
      <c r="KAD99" s="255"/>
      <c r="KAH99" s="255"/>
      <c r="KAL99" s="255"/>
      <c r="KAM99" s="159"/>
      <c r="KAN99" s="86"/>
      <c r="KAS99" s="255"/>
      <c r="KAW99" s="255"/>
      <c r="KBA99" s="255"/>
      <c r="KBE99" s="255"/>
      <c r="KBI99" s="255"/>
      <c r="KBJ99" s="159"/>
      <c r="KBK99" s="86"/>
      <c r="KBP99" s="255"/>
      <c r="KBT99" s="255"/>
      <c r="KBX99" s="255"/>
      <c r="KCB99" s="255"/>
      <c r="KCF99" s="255"/>
      <c r="KCG99" s="159"/>
      <c r="KCH99" s="86"/>
      <c r="KCM99" s="255"/>
      <c r="KCQ99" s="255"/>
      <c r="KCU99" s="255"/>
      <c r="KCY99" s="255"/>
      <c r="KDC99" s="255"/>
      <c r="KDD99" s="159"/>
      <c r="KDE99" s="86"/>
      <c r="KDJ99" s="255"/>
      <c r="KDN99" s="255"/>
      <c r="KDR99" s="255"/>
      <c r="KDV99" s="255"/>
      <c r="KDZ99" s="255"/>
      <c r="KEA99" s="159"/>
      <c r="KEB99" s="86"/>
      <c r="KEG99" s="255"/>
      <c r="KEK99" s="255"/>
      <c r="KEO99" s="255"/>
      <c r="KES99" s="255"/>
      <c r="KEW99" s="255"/>
      <c r="KEX99" s="159"/>
      <c r="KEY99" s="86"/>
      <c r="KFD99" s="255"/>
      <c r="KFH99" s="255"/>
      <c r="KFL99" s="255"/>
      <c r="KFP99" s="255"/>
      <c r="KFT99" s="255"/>
      <c r="KFU99" s="159"/>
      <c r="KFV99" s="86"/>
      <c r="KGA99" s="255"/>
      <c r="KGE99" s="255"/>
      <c r="KGI99" s="255"/>
      <c r="KGM99" s="255"/>
      <c r="KGQ99" s="255"/>
      <c r="KGR99" s="159"/>
      <c r="KGS99" s="86"/>
      <c r="KGX99" s="255"/>
      <c r="KHB99" s="255"/>
      <c r="KHF99" s="255"/>
      <c r="KHJ99" s="255"/>
      <c r="KHN99" s="255"/>
      <c r="KHO99" s="159"/>
      <c r="KHP99" s="86"/>
      <c r="KHU99" s="255"/>
      <c r="KHY99" s="255"/>
      <c r="KIC99" s="255"/>
      <c r="KIG99" s="255"/>
      <c r="KIK99" s="255"/>
      <c r="KIL99" s="159"/>
      <c r="KIM99" s="86"/>
      <c r="KIR99" s="255"/>
      <c r="KIV99" s="255"/>
      <c r="KIZ99" s="255"/>
      <c r="KJD99" s="255"/>
      <c r="KJH99" s="255"/>
      <c r="KJI99" s="159"/>
      <c r="KJJ99" s="86"/>
      <c r="KJO99" s="255"/>
      <c r="KJS99" s="255"/>
      <c r="KJW99" s="255"/>
      <c r="KKA99" s="255"/>
      <c r="KKE99" s="255"/>
      <c r="KKF99" s="159"/>
      <c r="KKG99" s="86"/>
      <c r="KKL99" s="255"/>
      <c r="KKP99" s="255"/>
      <c r="KKT99" s="255"/>
      <c r="KKX99" s="255"/>
      <c r="KLB99" s="255"/>
      <c r="KLC99" s="159"/>
      <c r="KLD99" s="86"/>
      <c r="KLI99" s="255"/>
      <c r="KLM99" s="255"/>
      <c r="KLQ99" s="255"/>
      <c r="KLU99" s="255"/>
      <c r="KLY99" s="255"/>
      <c r="KLZ99" s="159"/>
      <c r="KMA99" s="86"/>
      <c r="KMF99" s="255"/>
      <c r="KMJ99" s="255"/>
      <c r="KMN99" s="255"/>
      <c r="KMR99" s="255"/>
      <c r="KMV99" s="255"/>
      <c r="KMW99" s="159"/>
      <c r="KMX99" s="86"/>
      <c r="KNC99" s="255"/>
      <c r="KNG99" s="255"/>
      <c r="KNK99" s="255"/>
      <c r="KNO99" s="255"/>
      <c r="KNS99" s="255"/>
      <c r="KNT99" s="159"/>
      <c r="KNU99" s="86"/>
      <c r="KNZ99" s="255"/>
      <c r="KOD99" s="255"/>
      <c r="KOH99" s="255"/>
      <c r="KOL99" s="255"/>
      <c r="KOP99" s="255"/>
      <c r="KOQ99" s="159"/>
      <c r="KOR99" s="86"/>
      <c r="KOW99" s="255"/>
      <c r="KPA99" s="255"/>
      <c r="KPE99" s="255"/>
      <c r="KPI99" s="255"/>
      <c r="KPM99" s="255"/>
      <c r="KPN99" s="159"/>
      <c r="KPO99" s="86"/>
      <c r="KPT99" s="255"/>
      <c r="KPX99" s="255"/>
      <c r="KQB99" s="255"/>
      <c r="KQF99" s="255"/>
      <c r="KQJ99" s="255"/>
      <c r="KQK99" s="159"/>
      <c r="KQL99" s="86"/>
      <c r="KQQ99" s="255"/>
      <c r="KQU99" s="255"/>
      <c r="KQY99" s="255"/>
      <c r="KRC99" s="255"/>
      <c r="KRG99" s="255"/>
      <c r="KRH99" s="159"/>
      <c r="KRI99" s="86"/>
      <c r="KRN99" s="255"/>
      <c r="KRR99" s="255"/>
      <c r="KRV99" s="255"/>
      <c r="KRZ99" s="255"/>
      <c r="KSD99" s="255"/>
      <c r="KSE99" s="159"/>
      <c r="KSF99" s="86"/>
      <c r="KSK99" s="255"/>
      <c r="KSO99" s="255"/>
      <c r="KSS99" s="255"/>
      <c r="KSW99" s="255"/>
      <c r="KTA99" s="255"/>
      <c r="KTB99" s="159"/>
      <c r="KTC99" s="86"/>
      <c r="KTH99" s="255"/>
      <c r="KTL99" s="255"/>
      <c r="KTP99" s="255"/>
      <c r="KTT99" s="255"/>
      <c r="KTX99" s="255"/>
      <c r="KTY99" s="159"/>
      <c r="KTZ99" s="86"/>
      <c r="KUE99" s="255"/>
      <c r="KUI99" s="255"/>
      <c r="KUM99" s="255"/>
      <c r="KUQ99" s="255"/>
      <c r="KUU99" s="255"/>
      <c r="KUV99" s="159"/>
      <c r="KUW99" s="86"/>
      <c r="KVB99" s="255"/>
      <c r="KVF99" s="255"/>
      <c r="KVJ99" s="255"/>
      <c r="KVN99" s="255"/>
      <c r="KVR99" s="255"/>
      <c r="KVS99" s="159"/>
      <c r="KVT99" s="86"/>
      <c r="KVY99" s="255"/>
      <c r="KWC99" s="255"/>
      <c r="KWG99" s="255"/>
      <c r="KWK99" s="255"/>
      <c r="KWO99" s="255"/>
      <c r="KWP99" s="159"/>
      <c r="KWQ99" s="86"/>
      <c r="KWV99" s="255"/>
      <c r="KWZ99" s="255"/>
      <c r="KXD99" s="255"/>
      <c r="KXH99" s="255"/>
      <c r="KXL99" s="255"/>
      <c r="KXM99" s="159"/>
      <c r="KXN99" s="86"/>
      <c r="KXS99" s="255"/>
      <c r="KXW99" s="255"/>
      <c r="KYA99" s="255"/>
      <c r="KYE99" s="255"/>
      <c r="KYI99" s="255"/>
      <c r="KYJ99" s="159"/>
      <c r="KYK99" s="86"/>
      <c r="KYP99" s="255"/>
      <c r="KYT99" s="255"/>
      <c r="KYX99" s="255"/>
      <c r="KZB99" s="255"/>
      <c r="KZF99" s="255"/>
      <c r="KZG99" s="159"/>
      <c r="KZH99" s="86"/>
      <c r="KZM99" s="255"/>
      <c r="KZQ99" s="255"/>
      <c r="KZU99" s="255"/>
      <c r="KZY99" s="255"/>
      <c r="LAC99" s="255"/>
      <c r="LAD99" s="159"/>
      <c r="LAE99" s="86"/>
      <c r="LAJ99" s="255"/>
      <c r="LAN99" s="255"/>
      <c r="LAR99" s="255"/>
      <c r="LAV99" s="255"/>
      <c r="LAZ99" s="255"/>
      <c r="LBA99" s="159"/>
      <c r="LBB99" s="86"/>
      <c r="LBG99" s="255"/>
      <c r="LBK99" s="255"/>
      <c r="LBO99" s="255"/>
      <c r="LBS99" s="255"/>
      <c r="LBW99" s="255"/>
      <c r="LBX99" s="159"/>
      <c r="LBY99" s="86"/>
      <c r="LCD99" s="255"/>
      <c r="LCH99" s="255"/>
      <c r="LCL99" s="255"/>
      <c r="LCP99" s="255"/>
      <c r="LCT99" s="255"/>
      <c r="LCU99" s="159"/>
      <c r="LCV99" s="86"/>
      <c r="LDA99" s="255"/>
      <c r="LDE99" s="255"/>
      <c r="LDI99" s="255"/>
      <c r="LDM99" s="255"/>
      <c r="LDQ99" s="255"/>
      <c r="LDR99" s="159"/>
      <c r="LDS99" s="86"/>
      <c r="LDX99" s="255"/>
      <c r="LEB99" s="255"/>
      <c r="LEF99" s="255"/>
      <c r="LEJ99" s="255"/>
      <c r="LEN99" s="255"/>
      <c r="LEO99" s="159"/>
      <c r="LEP99" s="86"/>
      <c r="LEU99" s="255"/>
      <c r="LEY99" s="255"/>
      <c r="LFC99" s="255"/>
      <c r="LFG99" s="255"/>
      <c r="LFK99" s="255"/>
      <c r="LFL99" s="159"/>
      <c r="LFM99" s="86"/>
      <c r="LFR99" s="255"/>
      <c r="LFV99" s="255"/>
      <c r="LFZ99" s="255"/>
      <c r="LGD99" s="255"/>
      <c r="LGH99" s="255"/>
      <c r="LGI99" s="159"/>
      <c r="LGJ99" s="86"/>
      <c r="LGO99" s="255"/>
      <c r="LGS99" s="255"/>
      <c r="LGW99" s="255"/>
      <c r="LHA99" s="255"/>
      <c r="LHE99" s="255"/>
      <c r="LHF99" s="159"/>
      <c r="LHG99" s="86"/>
      <c r="LHL99" s="255"/>
      <c r="LHP99" s="255"/>
      <c r="LHT99" s="255"/>
      <c r="LHX99" s="255"/>
      <c r="LIB99" s="255"/>
      <c r="LIC99" s="159"/>
      <c r="LID99" s="86"/>
      <c r="LII99" s="255"/>
      <c r="LIM99" s="255"/>
      <c r="LIQ99" s="255"/>
      <c r="LIU99" s="255"/>
      <c r="LIY99" s="255"/>
      <c r="LIZ99" s="159"/>
      <c r="LJA99" s="86"/>
      <c r="LJF99" s="255"/>
      <c r="LJJ99" s="255"/>
      <c r="LJN99" s="255"/>
      <c r="LJR99" s="255"/>
      <c r="LJV99" s="255"/>
      <c r="LJW99" s="159"/>
      <c r="LJX99" s="86"/>
      <c r="LKC99" s="255"/>
      <c r="LKG99" s="255"/>
      <c r="LKK99" s="255"/>
      <c r="LKO99" s="255"/>
      <c r="LKS99" s="255"/>
      <c r="LKT99" s="159"/>
      <c r="LKU99" s="86"/>
      <c r="LKZ99" s="255"/>
      <c r="LLD99" s="255"/>
      <c r="LLH99" s="255"/>
      <c r="LLL99" s="255"/>
      <c r="LLP99" s="255"/>
      <c r="LLQ99" s="159"/>
      <c r="LLR99" s="86"/>
      <c r="LLW99" s="255"/>
      <c r="LMA99" s="255"/>
      <c r="LME99" s="255"/>
      <c r="LMI99" s="255"/>
      <c r="LMM99" s="255"/>
      <c r="LMN99" s="159"/>
      <c r="LMO99" s="86"/>
      <c r="LMT99" s="255"/>
      <c r="LMX99" s="255"/>
      <c r="LNB99" s="255"/>
      <c r="LNF99" s="255"/>
      <c r="LNJ99" s="255"/>
      <c r="LNK99" s="159"/>
      <c r="LNL99" s="86"/>
      <c r="LNQ99" s="255"/>
      <c r="LNU99" s="255"/>
      <c r="LNY99" s="255"/>
      <c r="LOC99" s="255"/>
      <c r="LOG99" s="255"/>
      <c r="LOH99" s="159"/>
      <c r="LOI99" s="86"/>
      <c r="LON99" s="255"/>
      <c r="LOR99" s="255"/>
      <c r="LOV99" s="255"/>
      <c r="LOZ99" s="255"/>
      <c r="LPD99" s="255"/>
      <c r="LPE99" s="159"/>
      <c r="LPF99" s="86"/>
      <c r="LPK99" s="255"/>
      <c r="LPO99" s="255"/>
      <c r="LPS99" s="255"/>
      <c r="LPW99" s="255"/>
      <c r="LQA99" s="255"/>
      <c r="LQB99" s="159"/>
      <c r="LQC99" s="86"/>
      <c r="LQH99" s="255"/>
      <c r="LQL99" s="255"/>
      <c r="LQP99" s="255"/>
      <c r="LQT99" s="255"/>
      <c r="LQX99" s="255"/>
      <c r="LQY99" s="159"/>
      <c r="LQZ99" s="86"/>
      <c r="LRE99" s="255"/>
      <c r="LRI99" s="255"/>
      <c r="LRM99" s="255"/>
      <c r="LRQ99" s="255"/>
      <c r="LRU99" s="255"/>
      <c r="LRV99" s="159"/>
      <c r="LRW99" s="86"/>
      <c r="LSB99" s="255"/>
      <c r="LSF99" s="255"/>
      <c r="LSJ99" s="255"/>
      <c r="LSN99" s="255"/>
      <c r="LSR99" s="255"/>
      <c r="LSS99" s="159"/>
      <c r="LST99" s="86"/>
      <c r="LSY99" s="255"/>
      <c r="LTC99" s="255"/>
      <c r="LTG99" s="255"/>
      <c r="LTK99" s="255"/>
      <c r="LTO99" s="255"/>
      <c r="LTP99" s="159"/>
      <c r="LTQ99" s="86"/>
      <c r="LTV99" s="255"/>
      <c r="LTZ99" s="255"/>
      <c r="LUD99" s="255"/>
      <c r="LUH99" s="255"/>
      <c r="LUL99" s="255"/>
      <c r="LUM99" s="159"/>
      <c r="LUN99" s="86"/>
      <c r="LUS99" s="255"/>
      <c r="LUW99" s="255"/>
      <c r="LVA99" s="255"/>
      <c r="LVE99" s="255"/>
      <c r="LVI99" s="255"/>
      <c r="LVJ99" s="159"/>
      <c r="LVK99" s="86"/>
      <c r="LVP99" s="255"/>
      <c r="LVT99" s="255"/>
      <c r="LVX99" s="255"/>
      <c r="LWB99" s="255"/>
      <c r="LWF99" s="255"/>
      <c r="LWG99" s="159"/>
      <c r="LWH99" s="86"/>
      <c r="LWM99" s="255"/>
      <c r="LWQ99" s="255"/>
      <c r="LWU99" s="255"/>
      <c r="LWY99" s="255"/>
      <c r="LXC99" s="255"/>
      <c r="LXD99" s="159"/>
      <c r="LXE99" s="86"/>
      <c r="LXJ99" s="255"/>
      <c r="LXN99" s="255"/>
      <c r="LXR99" s="255"/>
      <c r="LXV99" s="255"/>
      <c r="LXZ99" s="255"/>
      <c r="LYA99" s="159"/>
      <c r="LYB99" s="86"/>
      <c r="LYG99" s="255"/>
      <c r="LYK99" s="255"/>
      <c r="LYO99" s="255"/>
      <c r="LYS99" s="255"/>
      <c r="LYW99" s="255"/>
      <c r="LYX99" s="159"/>
      <c r="LYY99" s="86"/>
      <c r="LZD99" s="255"/>
      <c r="LZH99" s="255"/>
      <c r="LZL99" s="255"/>
      <c r="LZP99" s="255"/>
      <c r="LZT99" s="255"/>
      <c r="LZU99" s="159"/>
      <c r="LZV99" s="86"/>
      <c r="MAA99" s="255"/>
      <c r="MAE99" s="255"/>
      <c r="MAI99" s="255"/>
      <c r="MAM99" s="255"/>
      <c r="MAQ99" s="255"/>
      <c r="MAR99" s="159"/>
      <c r="MAS99" s="86"/>
      <c r="MAX99" s="255"/>
      <c r="MBB99" s="255"/>
      <c r="MBF99" s="255"/>
      <c r="MBJ99" s="255"/>
      <c r="MBN99" s="255"/>
      <c r="MBO99" s="159"/>
      <c r="MBP99" s="86"/>
      <c r="MBU99" s="255"/>
      <c r="MBY99" s="255"/>
      <c r="MCC99" s="255"/>
      <c r="MCG99" s="255"/>
      <c r="MCK99" s="255"/>
      <c r="MCL99" s="159"/>
      <c r="MCM99" s="86"/>
      <c r="MCR99" s="255"/>
      <c r="MCV99" s="255"/>
      <c r="MCZ99" s="255"/>
      <c r="MDD99" s="255"/>
      <c r="MDH99" s="255"/>
      <c r="MDI99" s="159"/>
      <c r="MDJ99" s="86"/>
      <c r="MDO99" s="255"/>
      <c r="MDS99" s="255"/>
      <c r="MDW99" s="255"/>
      <c r="MEA99" s="255"/>
      <c r="MEE99" s="255"/>
      <c r="MEF99" s="159"/>
      <c r="MEG99" s="86"/>
      <c r="MEL99" s="255"/>
      <c r="MEP99" s="255"/>
      <c r="MET99" s="255"/>
      <c r="MEX99" s="255"/>
      <c r="MFB99" s="255"/>
      <c r="MFC99" s="159"/>
      <c r="MFD99" s="86"/>
      <c r="MFI99" s="255"/>
      <c r="MFM99" s="255"/>
      <c r="MFQ99" s="255"/>
      <c r="MFU99" s="255"/>
      <c r="MFY99" s="255"/>
      <c r="MFZ99" s="159"/>
      <c r="MGA99" s="86"/>
      <c r="MGF99" s="255"/>
      <c r="MGJ99" s="255"/>
      <c r="MGN99" s="255"/>
      <c r="MGR99" s="255"/>
      <c r="MGV99" s="255"/>
      <c r="MGW99" s="159"/>
      <c r="MGX99" s="86"/>
      <c r="MHC99" s="255"/>
      <c r="MHG99" s="255"/>
      <c r="MHK99" s="255"/>
      <c r="MHO99" s="255"/>
      <c r="MHS99" s="255"/>
      <c r="MHT99" s="159"/>
      <c r="MHU99" s="86"/>
      <c r="MHZ99" s="255"/>
      <c r="MID99" s="255"/>
      <c r="MIH99" s="255"/>
      <c r="MIL99" s="255"/>
      <c r="MIP99" s="255"/>
      <c r="MIQ99" s="159"/>
      <c r="MIR99" s="86"/>
      <c r="MIW99" s="255"/>
      <c r="MJA99" s="255"/>
      <c r="MJE99" s="255"/>
      <c r="MJI99" s="255"/>
      <c r="MJM99" s="255"/>
      <c r="MJN99" s="159"/>
      <c r="MJO99" s="86"/>
      <c r="MJT99" s="255"/>
      <c r="MJX99" s="255"/>
      <c r="MKB99" s="255"/>
      <c r="MKF99" s="255"/>
      <c r="MKJ99" s="255"/>
      <c r="MKK99" s="159"/>
      <c r="MKL99" s="86"/>
      <c r="MKQ99" s="255"/>
      <c r="MKU99" s="255"/>
      <c r="MKY99" s="255"/>
      <c r="MLC99" s="255"/>
      <c r="MLG99" s="255"/>
      <c r="MLH99" s="159"/>
      <c r="MLI99" s="86"/>
      <c r="MLN99" s="255"/>
      <c r="MLR99" s="255"/>
      <c r="MLV99" s="255"/>
      <c r="MLZ99" s="255"/>
      <c r="MMD99" s="255"/>
      <c r="MME99" s="159"/>
      <c r="MMF99" s="86"/>
      <c r="MMK99" s="255"/>
      <c r="MMO99" s="255"/>
      <c r="MMS99" s="255"/>
      <c r="MMW99" s="255"/>
      <c r="MNA99" s="255"/>
      <c r="MNB99" s="159"/>
      <c r="MNC99" s="86"/>
      <c r="MNH99" s="255"/>
      <c r="MNL99" s="255"/>
      <c r="MNP99" s="255"/>
      <c r="MNT99" s="255"/>
      <c r="MNX99" s="255"/>
      <c r="MNY99" s="159"/>
      <c r="MNZ99" s="86"/>
      <c r="MOE99" s="255"/>
      <c r="MOI99" s="255"/>
      <c r="MOM99" s="255"/>
      <c r="MOQ99" s="255"/>
      <c r="MOU99" s="255"/>
      <c r="MOV99" s="159"/>
      <c r="MOW99" s="86"/>
      <c r="MPB99" s="255"/>
      <c r="MPF99" s="255"/>
      <c r="MPJ99" s="255"/>
      <c r="MPN99" s="255"/>
      <c r="MPR99" s="255"/>
      <c r="MPS99" s="159"/>
      <c r="MPT99" s="86"/>
      <c r="MPY99" s="255"/>
      <c r="MQC99" s="255"/>
      <c r="MQG99" s="255"/>
      <c r="MQK99" s="255"/>
      <c r="MQO99" s="255"/>
      <c r="MQP99" s="159"/>
      <c r="MQQ99" s="86"/>
      <c r="MQV99" s="255"/>
      <c r="MQZ99" s="255"/>
      <c r="MRD99" s="255"/>
      <c r="MRH99" s="255"/>
      <c r="MRL99" s="255"/>
      <c r="MRM99" s="159"/>
      <c r="MRN99" s="86"/>
      <c r="MRS99" s="255"/>
      <c r="MRW99" s="255"/>
      <c r="MSA99" s="255"/>
      <c r="MSE99" s="255"/>
      <c r="MSI99" s="255"/>
      <c r="MSJ99" s="159"/>
      <c r="MSK99" s="86"/>
      <c r="MSP99" s="255"/>
      <c r="MST99" s="255"/>
      <c r="MSX99" s="255"/>
      <c r="MTB99" s="255"/>
      <c r="MTF99" s="255"/>
      <c r="MTG99" s="159"/>
      <c r="MTH99" s="86"/>
      <c r="MTM99" s="255"/>
      <c r="MTQ99" s="255"/>
      <c r="MTU99" s="255"/>
      <c r="MTY99" s="255"/>
      <c r="MUC99" s="255"/>
      <c r="MUD99" s="159"/>
      <c r="MUE99" s="86"/>
      <c r="MUJ99" s="255"/>
      <c r="MUN99" s="255"/>
      <c r="MUR99" s="255"/>
      <c r="MUV99" s="255"/>
      <c r="MUZ99" s="255"/>
      <c r="MVA99" s="159"/>
      <c r="MVB99" s="86"/>
      <c r="MVG99" s="255"/>
      <c r="MVK99" s="255"/>
      <c r="MVO99" s="255"/>
      <c r="MVS99" s="255"/>
      <c r="MVW99" s="255"/>
      <c r="MVX99" s="159"/>
      <c r="MVY99" s="86"/>
      <c r="MWD99" s="255"/>
      <c r="MWH99" s="255"/>
      <c r="MWL99" s="255"/>
      <c r="MWP99" s="255"/>
      <c r="MWT99" s="255"/>
      <c r="MWU99" s="159"/>
      <c r="MWV99" s="86"/>
      <c r="MXA99" s="255"/>
      <c r="MXE99" s="255"/>
      <c r="MXI99" s="255"/>
      <c r="MXM99" s="255"/>
      <c r="MXQ99" s="255"/>
      <c r="MXR99" s="159"/>
      <c r="MXS99" s="86"/>
      <c r="MXX99" s="255"/>
      <c r="MYB99" s="255"/>
      <c r="MYF99" s="255"/>
      <c r="MYJ99" s="255"/>
      <c r="MYN99" s="255"/>
      <c r="MYO99" s="159"/>
      <c r="MYP99" s="86"/>
      <c r="MYU99" s="255"/>
      <c r="MYY99" s="255"/>
      <c r="MZC99" s="255"/>
      <c r="MZG99" s="255"/>
      <c r="MZK99" s="255"/>
      <c r="MZL99" s="159"/>
      <c r="MZM99" s="86"/>
      <c r="MZR99" s="255"/>
      <c r="MZV99" s="255"/>
      <c r="MZZ99" s="255"/>
      <c r="NAD99" s="255"/>
      <c r="NAH99" s="255"/>
      <c r="NAI99" s="159"/>
      <c r="NAJ99" s="86"/>
      <c r="NAO99" s="255"/>
      <c r="NAS99" s="255"/>
      <c r="NAW99" s="255"/>
      <c r="NBA99" s="255"/>
      <c r="NBE99" s="255"/>
      <c r="NBF99" s="159"/>
      <c r="NBG99" s="86"/>
      <c r="NBL99" s="255"/>
      <c r="NBP99" s="255"/>
      <c r="NBT99" s="255"/>
      <c r="NBX99" s="255"/>
      <c r="NCB99" s="255"/>
      <c r="NCC99" s="159"/>
      <c r="NCD99" s="86"/>
      <c r="NCI99" s="255"/>
      <c r="NCM99" s="255"/>
      <c r="NCQ99" s="255"/>
      <c r="NCU99" s="255"/>
      <c r="NCY99" s="255"/>
      <c r="NCZ99" s="159"/>
      <c r="NDA99" s="86"/>
      <c r="NDF99" s="255"/>
      <c r="NDJ99" s="255"/>
      <c r="NDN99" s="255"/>
      <c r="NDR99" s="255"/>
      <c r="NDV99" s="255"/>
      <c r="NDW99" s="159"/>
      <c r="NDX99" s="86"/>
      <c r="NEC99" s="255"/>
      <c r="NEG99" s="255"/>
      <c r="NEK99" s="255"/>
      <c r="NEO99" s="255"/>
      <c r="NES99" s="255"/>
      <c r="NET99" s="159"/>
      <c r="NEU99" s="86"/>
      <c r="NEZ99" s="255"/>
      <c r="NFD99" s="255"/>
      <c r="NFH99" s="255"/>
      <c r="NFL99" s="255"/>
      <c r="NFP99" s="255"/>
      <c r="NFQ99" s="159"/>
      <c r="NFR99" s="86"/>
      <c r="NFW99" s="255"/>
      <c r="NGA99" s="255"/>
      <c r="NGE99" s="255"/>
      <c r="NGI99" s="255"/>
      <c r="NGM99" s="255"/>
      <c r="NGN99" s="159"/>
      <c r="NGO99" s="86"/>
      <c r="NGT99" s="255"/>
      <c r="NGX99" s="255"/>
      <c r="NHB99" s="255"/>
      <c r="NHF99" s="255"/>
      <c r="NHJ99" s="255"/>
      <c r="NHK99" s="159"/>
      <c r="NHL99" s="86"/>
      <c r="NHQ99" s="255"/>
      <c r="NHU99" s="255"/>
      <c r="NHY99" s="255"/>
      <c r="NIC99" s="255"/>
      <c r="NIG99" s="255"/>
      <c r="NIH99" s="159"/>
      <c r="NII99" s="86"/>
      <c r="NIN99" s="255"/>
      <c r="NIR99" s="255"/>
      <c r="NIV99" s="255"/>
      <c r="NIZ99" s="255"/>
      <c r="NJD99" s="255"/>
      <c r="NJE99" s="159"/>
      <c r="NJF99" s="86"/>
      <c r="NJK99" s="255"/>
      <c r="NJO99" s="255"/>
      <c r="NJS99" s="255"/>
      <c r="NJW99" s="255"/>
      <c r="NKA99" s="255"/>
      <c r="NKB99" s="159"/>
      <c r="NKC99" s="86"/>
      <c r="NKH99" s="255"/>
      <c r="NKL99" s="255"/>
      <c r="NKP99" s="255"/>
      <c r="NKT99" s="255"/>
      <c r="NKX99" s="255"/>
      <c r="NKY99" s="159"/>
      <c r="NKZ99" s="86"/>
      <c r="NLE99" s="255"/>
      <c r="NLI99" s="255"/>
      <c r="NLM99" s="255"/>
      <c r="NLQ99" s="255"/>
      <c r="NLU99" s="255"/>
      <c r="NLV99" s="159"/>
      <c r="NLW99" s="86"/>
      <c r="NMB99" s="255"/>
      <c r="NMF99" s="255"/>
      <c r="NMJ99" s="255"/>
      <c r="NMN99" s="255"/>
      <c r="NMR99" s="255"/>
      <c r="NMS99" s="159"/>
      <c r="NMT99" s="86"/>
      <c r="NMY99" s="255"/>
      <c r="NNC99" s="255"/>
      <c r="NNG99" s="255"/>
      <c r="NNK99" s="255"/>
      <c r="NNO99" s="255"/>
      <c r="NNP99" s="159"/>
      <c r="NNQ99" s="86"/>
      <c r="NNV99" s="255"/>
      <c r="NNZ99" s="255"/>
      <c r="NOD99" s="255"/>
      <c r="NOH99" s="255"/>
      <c r="NOL99" s="255"/>
      <c r="NOM99" s="159"/>
      <c r="NON99" s="86"/>
      <c r="NOS99" s="255"/>
      <c r="NOW99" s="255"/>
      <c r="NPA99" s="255"/>
      <c r="NPE99" s="255"/>
      <c r="NPI99" s="255"/>
      <c r="NPJ99" s="159"/>
      <c r="NPK99" s="86"/>
      <c r="NPP99" s="255"/>
      <c r="NPT99" s="255"/>
      <c r="NPX99" s="255"/>
      <c r="NQB99" s="255"/>
      <c r="NQF99" s="255"/>
      <c r="NQG99" s="159"/>
      <c r="NQH99" s="86"/>
      <c r="NQM99" s="255"/>
      <c r="NQQ99" s="255"/>
      <c r="NQU99" s="255"/>
      <c r="NQY99" s="255"/>
      <c r="NRC99" s="255"/>
      <c r="NRD99" s="159"/>
      <c r="NRE99" s="86"/>
      <c r="NRJ99" s="255"/>
      <c r="NRN99" s="255"/>
      <c r="NRR99" s="255"/>
      <c r="NRV99" s="255"/>
      <c r="NRZ99" s="255"/>
      <c r="NSA99" s="159"/>
      <c r="NSB99" s="86"/>
      <c r="NSG99" s="255"/>
      <c r="NSK99" s="255"/>
      <c r="NSO99" s="255"/>
      <c r="NSS99" s="255"/>
      <c r="NSW99" s="255"/>
      <c r="NSX99" s="159"/>
      <c r="NSY99" s="86"/>
      <c r="NTD99" s="255"/>
      <c r="NTH99" s="255"/>
      <c r="NTL99" s="255"/>
      <c r="NTP99" s="255"/>
      <c r="NTT99" s="255"/>
      <c r="NTU99" s="159"/>
      <c r="NTV99" s="86"/>
      <c r="NUA99" s="255"/>
      <c r="NUE99" s="255"/>
      <c r="NUI99" s="255"/>
      <c r="NUM99" s="255"/>
      <c r="NUQ99" s="255"/>
      <c r="NUR99" s="159"/>
      <c r="NUS99" s="86"/>
      <c r="NUX99" s="255"/>
      <c r="NVB99" s="255"/>
      <c r="NVF99" s="255"/>
      <c r="NVJ99" s="255"/>
      <c r="NVN99" s="255"/>
      <c r="NVO99" s="159"/>
      <c r="NVP99" s="86"/>
      <c r="NVU99" s="255"/>
      <c r="NVY99" s="255"/>
      <c r="NWC99" s="255"/>
      <c r="NWG99" s="255"/>
      <c r="NWK99" s="255"/>
      <c r="NWL99" s="159"/>
      <c r="NWM99" s="86"/>
      <c r="NWR99" s="255"/>
      <c r="NWV99" s="255"/>
      <c r="NWZ99" s="255"/>
      <c r="NXD99" s="255"/>
      <c r="NXH99" s="255"/>
      <c r="NXI99" s="159"/>
      <c r="NXJ99" s="86"/>
      <c r="NXO99" s="255"/>
      <c r="NXS99" s="255"/>
      <c r="NXW99" s="255"/>
      <c r="NYA99" s="255"/>
      <c r="NYE99" s="255"/>
      <c r="NYF99" s="159"/>
      <c r="NYG99" s="86"/>
      <c r="NYL99" s="255"/>
      <c r="NYP99" s="255"/>
      <c r="NYT99" s="255"/>
      <c r="NYX99" s="255"/>
      <c r="NZB99" s="255"/>
      <c r="NZC99" s="159"/>
      <c r="NZD99" s="86"/>
      <c r="NZI99" s="255"/>
      <c r="NZM99" s="255"/>
      <c r="NZQ99" s="255"/>
      <c r="NZU99" s="255"/>
      <c r="NZY99" s="255"/>
      <c r="NZZ99" s="159"/>
      <c r="OAA99" s="86"/>
      <c r="OAF99" s="255"/>
      <c r="OAJ99" s="255"/>
      <c r="OAN99" s="255"/>
      <c r="OAR99" s="255"/>
      <c r="OAV99" s="255"/>
      <c r="OAW99" s="159"/>
      <c r="OAX99" s="86"/>
      <c r="OBC99" s="255"/>
      <c r="OBG99" s="255"/>
      <c r="OBK99" s="255"/>
      <c r="OBO99" s="255"/>
      <c r="OBS99" s="255"/>
      <c r="OBT99" s="159"/>
      <c r="OBU99" s="86"/>
      <c r="OBZ99" s="255"/>
      <c r="OCD99" s="255"/>
      <c r="OCH99" s="255"/>
      <c r="OCL99" s="255"/>
      <c r="OCP99" s="255"/>
      <c r="OCQ99" s="159"/>
      <c r="OCR99" s="86"/>
      <c r="OCW99" s="255"/>
      <c r="ODA99" s="255"/>
      <c r="ODE99" s="255"/>
      <c r="ODI99" s="255"/>
      <c r="ODM99" s="255"/>
      <c r="ODN99" s="159"/>
      <c r="ODO99" s="86"/>
      <c r="ODT99" s="255"/>
      <c r="ODX99" s="255"/>
      <c r="OEB99" s="255"/>
      <c r="OEF99" s="255"/>
      <c r="OEJ99" s="255"/>
      <c r="OEK99" s="159"/>
      <c r="OEL99" s="86"/>
      <c r="OEQ99" s="255"/>
      <c r="OEU99" s="255"/>
      <c r="OEY99" s="255"/>
      <c r="OFC99" s="255"/>
      <c r="OFG99" s="255"/>
      <c r="OFH99" s="159"/>
      <c r="OFI99" s="86"/>
      <c r="OFN99" s="255"/>
      <c r="OFR99" s="255"/>
      <c r="OFV99" s="255"/>
      <c r="OFZ99" s="255"/>
      <c r="OGD99" s="255"/>
      <c r="OGE99" s="159"/>
      <c r="OGF99" s="86"/>
      <c r="OGK99" s="255"/>
      <c r="OGO99" s="255"/>
      <c r="OGS99" s="255"/>
      <c r="OGW99" s="255"/>
      <c r="OHA99" s="255"/>
      <c r="OHB99" s="159"/>
      <c r="OHC99" s="86"/>
      <c r="OHH99" s="255"/>
      <c r="OHL99" s="255"/>
      <c r="OHP99" s="255"/>
      <c r="OHT99" s="255"/>
      <c r="OHX99" s="255"/>
      <c r="OHY99" s="159"/>
      <c r="OHZ99" s="86"/>
      <c r="OIE99" s="255"/>
      <c r="OII99" s="255"/>
      <c r="OIM99" s="255"/>
      <c r="OIQ99" s="255"/>
      <c r="OIU99" s="255"/>
      <c r="OIV99" s="159"/>
      <c r="OIW99" s="86"/>
      <c r="OJB99" s="255"/>
      <c r="OJF99" s="255"/>
      <c r="OJJ99" s="255"/>
      <c r="OJN99" s="255"/>
      <c r="OJR99" s="255"/>
      <c r="OJS99" s="159"/>
      <c r="OJT99" s="86"/>
      <c r="OJY99" s="255"/>
      <c r="OKC99" s="255"/>
      <c r="OKG99" s="255"/>
      <c r="OKK99" s="255"/>
      <c r="OKO99" s="255"/>
      <c r="OKP99" s="159"/>
      <c r="OKQ99" s="86"/>
      <c r="OKV99" s="255"/>
      <c r="OKZ99" s="255"/>
      <c r="OLD99" s="255"/>
      <c r="OLH99" s="255"/>
      <c r="OLL99" s="255"/>
      <c r="OLM99" s="159"/>
      <c r="OLN99" s="86"/>
      <c r="OLS99" s="255"/>
      <c r="OLW99" s="255"/>
      <c r="OMA99" s="255"/>
      <c r="OME99" s="255"/>
      <c r="OMI99" s="255"/>
      <c r="OMJ99" s="159"/>
      <c r="OMK99" s="86"/>
      <c r="OMP99" s="255"/>
      <c r="OMT99" s="255"/>
      <c r="OMX99" s="255"/>
      <c r="ONB99" s="255"/>
      <c r="ONF99" s="255"/>
      <c r="ONG99" s="159"/>
      <c r="ONH99" s="86"/>
      <c r="ONM99" s="255"/>
      <c r="ONQ99" s="255"/>
      <c r="ONU99" s="255"/>
      <c r="ONY99" s="255"/>
      <c r="OOC99" s="255"/>
      <c r="OOD99" s="159"/>
      <c r="OOE99" s="86"/>
      <c r="OOJ99" s="255"/>
      <c r="OON99" s="255"/>
      <c r="OOR99" s="255"/>
      <c r="OOV99" s="255"/>
      <c r="OOZ99" s="255"/>
      <c r="OPA99" s="159"/>
      <c r="OPB99" s="86"/>
      <c r="OPG99" s="255"/>
      <c r="OPK99" s="255"/>
      <c r="OPO99" s="255"/>
      <c r="OPS99" s="255"/>
      <c r="OPW99" s="255"/>
      <c r="OPX99" s="159"/>
      <c r="OPY99" s="86"/>
      <c r="OQD99" s="255"/>
      <c r="OQH99" s="255"/>
      <c r="OQL99" s="255"/>
      <c r="OQP99" s="255"/>
      <c r="OQT99" s="255"/>
      <c r="OQU99" s="159"/>
      <c r="OQV99" s="86"/>
      <c r="ORA99" s="255"/>
      <c r="ORE99" s="255"/>
      <c r="ORI99" s="255"/>
      <c r="ORM99" s="255"/>
      <c r="ORQ99" s="255"/>
      <c r="ORR99" s="159"/>
      <c r="ORS99" s="86"/>
      <c r="ORX99" s="255"/>
      <c r="OSB99" s="255"/>
      <c r="OSF99" s="255"/>
      <c r="OSJ99" s="255"/>
      <c r="OSN99" s="255"/>
      <c r="OSO99" s="159"/>
      <c r="OSP99" s="86"/>
      <c r="OSU99" s="255"/>
      <c r="OSY99" s="255"/>
      <c r="OTC99" s="255"/>
      <c r="OTG99" s="255"/>
      <c r="OTK99" s="255"/>
      <c r="OTL99" s="159"/>
      <c r="OTM99" s="86"/>
      <c r="OTR99" s="255"/>
      <c r="OTV99" s="255"/>
      <c r="OTZ99" s="255"/>
      <c r="OUD99" s="255"/>
      <c r="OUH99" s="255"/>
      <c r="OUI99" s="159"/>
      <c r="OUJ99" s="86"/>
      <c r="OUO99" s="255"/>
      <c r="OUS99" s="255"/>
      <c r="OUW99" s="255"/>
      <c r="OVA99" s="255"/>
      <c r="OVE99" s="255"/>
      <c r="OVF99" s="159"/>
      <c r="OVG99" s="86"/>
      <c r="OVL99" s="255"/>
      <c r="OVP99" s="255"/>
      <c r="OVT99" s="255"/>
      <c r="OVX99" s="255"/>
      <c r="OWB99" s="255"/>
      <c r="OWC99" s="159"/>
      <c r="OWD99" s="86"/>
      <c r="OWI99" s="255"/>
      <c r="OWM99" s="255"/>
      <c r="OWQ99" s="255"/>
      <c r="OWU99" s="255"/>
      <c r="OWY99" s="255"/>
      <c r="OWZ99" s="159"/>
      <c r="OXA99" s="86"/>
      <c r="OXF99" s="255"/>
      <c r="OXJ99" s="255"/>
      <c r="OXN99" s="255"/>
      <c r="OXR99" s="255"/>
      <c r="OXV99" s="255"/>
      <c r="OXW99" s="159"/>
      <c r="OXX99" s="86"/>
      <c r="OYC99" s="255"/>
      <c r="OYG99" s="255"/>
      <c r="OYK99" s="255"/>
      <c r="OYO99" s="255"/>
      <c r="OYS99" s="255"/>
      <c r="OYT99" s="159"/>
      <c r="OYU99" s="86"/>
      <c r="OYZ99" s="255"/>
      <c r="OZD99" s="255"/>
      <c r="OZH99" s="255"/>
      <c r="OZL99" s="255"/>
      <c r="OZP99" s="255"/>
      <c r="OZQ99" s="159"/>
      <c r="OZR99" s="86"/>
      <c r="OZW99" s="255"/>
      <c r="PAA99" s="255"/>
      <c r="PAE99" s="255"/>
      <c r="PAI99" s="255"/>
      <c r="PAM99" s="255"/>
      <c r="PAN99" s="159"/>
      <c r="PAO99" s="86"/>
      <c r="PAT99" s="255"/>
      <c r="PAX99" s="255"/>
      <c r="PBB99" s="255"/>
      <c r="PBF99" s="255"/>
      <c r="PBJ99" s="255"/>
      <c r="PBK99" s="159"/>
      <c r="PBL99" s="86"/>
      <c r="PBQ99" s="255"/>
      <c r="PBU99" s="255"/>
      <c r="PBY99" s="255"/>
      <c r="PCC99" s="255"/>
      <c r="PCG99" s="255"/>
      <c r="PCH99" s="159"/>
      <c r="PCI99" s="86"/>
      <c r="PCN99" s="255"/>
      <c r="PCR99" s="255"/>
      <c r="PCV99" s="255"/>
      <c r="PCZ99" s="255"/>
      <c r="PDD99" s="255"/>
      <c r="PDE99" s="159"/>
      <c r="PDF99" s="86"/>
      <c r="PDK99" s="255"/>
      <c r="PDO99" s="255"/>
      <c r="PDS99" s="255"/>
      <c r="PDW99" s="255"/>
      <c r="PEA99" s="255"/>
      <c r="PEB99" s="159"/>
      <c r="PEC99" s="86"/>
      <c r="PEH99" s="255"/>
      <c r="PEL99" s="255"/>
      <c r="PEP99" s="255"/>
      <c r="PET99" s="255"/>
      <c r="PEX99" s="255"/>
      <c r="PEY99" s="159"/>
      <c r="PEZ99" s="86"/>
      <c r="PFE99" s="255"/>
      <c r="PFI99" s="255"/>
      <c r="PFM99" s="255"/>
      <c r="PFQ99" s="255"/>
      <c r="PFU99" s="255"/>
      <c r="PFV99" s="159"/>
      <c r="PFW99" s="86"/>
      <c r="PGB99" s="255"/>
      <c r="PGF99" s="255"/>
      <c r="PGJ99" s="255"/>
      <c r="PGN99" s="255"/>
      <c r="PGR99" s="255"/>
      <c r="PGS99" s="159"/>
      <c r="PGT99" s="86"/>
      <c r="PGY99" s="255"/>
      <c r="PHC99" s="255"/>
      <c r="PHG99" s="255"/>
      <c r="PHK99" s="255"/>
      <c r="PHO99" s="255"/>
      <c r="PHP99" s="159"/>
      <c r="PHQ99" s="86"/>
      <c r="PHV99" s="255"/>
      <c r="PHZ99" s="255"/>
      <c r="PID99" s="255"/>
      <c r="PIH99" s="255"/>
      <c r="PIL99" s="255"/>
      <c r="PIM99" s="159"/>
      <c r="PIN99" s="86"/>
      <c r="PIS99" s="255"/>
      <c r="PIW99" s="255"/>
      <c r="PJA99" s="255"/>
      <c r="PJE99" s="255"/>
      <c r="PJI99" s="255"/>
      <c r="PJJ99" s="159"/>
      <c r="PJK99" s="86"/>
      <c r="PJP99" s="255"/>
      <c r="PJT99" s="255"/>
      <c r="PJX99" s="255"/>
      <c r="PKB99" s="255"/>
      <c r="PKF99" s="255"/>
      <c r="PKG99" s="159"/>
      <c r="PKH99" s="86"/>
      <c r="PKM99" s="255"/>
      <c r="PKQ99" s="255"/>
      <c r="PKU99" s="255"/>
      <c r="PKY99" s="255"/>
      <c r="PLC99" s="255"/>
      <c r="PLD99" s="159"/>
      <c r="PLE99" s="86"/>
      <c r="PLJ99" s="255"/>
      <c r="PLN99" s="255"/>
      <c r="PLR99" s="255"/>
      <c r="PLV99" s="255"/>
      <c r="PLZ99" s="255"/>
      <c r="PMA99" s="159"/>
      <c r="PMB99" s="86"/>
      <c r="PMG99" s="255"/>
      <c r="PMK99" s="255"/>
      <c r="PMO99" s="255"/>
      <c r="PMS99" s="255"/>
      <c r="PMW99" s="255"/>
      <c r="PMX99" s="159"/>
      <c r="PMY99" s="86"/>
      <c r="PND99" s="255"/>
      <c r="PNH99" s="255"/>
      <c r="PNL99" s="255"/>
      <c r="PNP99" s="255"/>
      <c r="PNT99" s="255"/>
      <c r="PNU99" s="159"/>
      <c r="PNV99" s="86"/>
      <c r="POA99" s="255"/>
      <c r="POE99" s="255"/>
      <c r="POI99" s="255"/>
      <c r="POM99" s="255"/>
      <c r="POQ99" s="255"/>
      <c r="POR99" s="159"/>
      <c r="POS99" s="86"/>
      <c r="POX99" s="255"/>
      <c r="PPB99" s="255"/>
      <c r="PPF99" s="255"/>
      <c r="PPJ99" s="255"/>
      <c r="PPN99" s="255"/>
      <c r="PPO99" s="159"/>
      <c r="PPP99" s="86"/>
      <c r="PPU99" s="255"/>
      <c r="PPY99" s="255"/>
      <c r="PQC99" s="255"/>
      <c r="PQG99" s="255"/>
      <c r="PQK99" s="255"/>
      <c r="PQL99" s="159"/>
      <c r="PQM99" s="86"/>
      <c r="PQR99" s="255"/>
      <c r="PQV99" s="255"/>
      <c r="PQZ99" s="255"/>
      <c r="PRD99" s="255"/>
      <c r="PRH99" s="255"/>
      <c r="PRI99" s="159"/>
      <c r="PRJ99" s="86"/>
      <c r="PRO99" s="255"/>
      <c r="PRS99" s="255"/>
      <c r="PRW99" s="255"/>
      <c r="PSA99" s="255"/>
      <c r="PSE99" s="255"/>
      <c r="PSF99" s="159"/>
      <c r="PSG99" s="86"/>
      <c r="PSL99" s="255"/>
      <c r="PSP99" s="255"/>
      <c r="PST99" s="255"/>
      <c r="PSX99" s="255"/>
      <c r="PTB99" s="255"/>
      <c r="PTC99" s="159"/>
      <c r="PTD99" s="86"/>
      <c r="PTI99" s="255"/>
      <c r="PTM99" s="255"/>
      <c r="PTQ99" s="255"/>
      <c r="PTU99" s="255"/>
      <c r="PTY99" s="255"/>
      <c r="PTZ99" s="159"/>
      <c r="PUA99" s="86"/>
      <c r="PUF99" s="255"/>
      <c r="PUJ99" s="255"/>
      <c r="PUN99" s="255"/>
      <c r="PUR99" s="255"/>
      <c r="PUV99" s="255"/>
      <c r="PUW99" s="159"/>
      <c r="PUX99" s="86"/>
      <c r="PVC99" s="255"/>
      <c r="PVG99" s="255"/>
      <c r="PVK99" s="255"/>
      <c r="PVO99" s="255"/>
      <c r="PVS99" s="255"/>
      <c r="PVT99" s="159"/>
      <c r="PVU99" s="86"/>
      <c r="PVZ99" s="255"/>
      <c r="PWD99" s="255"/>
      <c r="PWH99" s="255"/>
      <c r="PWL99" s="255"/>
      <c r="PWP99" s="255"/>
      <c r="PWQ99" s="159"/>
      <c r="PWR99" s="86"/>
      <c r="PWW99" s="255"/>
      <c r="PXA99" s="255"/>
      <c r="PXE99" s="255"/>
      <c r="PXI99" s="255"/>
      <c r="PXM99" s="255"/>
      <c r="PXN99" s="159"/>
      <c r="PXO99" s="86"/>
      <c r="PXT99" s="255"/>
      <c r="PXX99" s="255"/>
      <c r="PYB99" s="255"/>
      <c r="PYF99" s="255"/>
      <c r="PYJ99" s="255"/>
      <c r="PYK99" s="159"/>
      <c r="PYL99" s="86"/>
      <c r="PYQ99" s="255"/>
      <c r="PYU99" s="255"/>
      <c r="PYY99" s="255"/>
      <c r="PZC99" s="255"/>
      <c r="PZG99" s="255"/>
      <c r="PZH99" s="159"/>
      <c r="PZI99" s="86"/>
      <c r="PZN99" s="255"/>
      <c r="PZR99" s="255"/>
      <c r="PZV99" s="255"/>
      <c r="PZZ99" s="255"/>
      <c r="QAD99" s="255"/>
      <c r="QAE99" s="159"/>
      <c r="QAF99" s="86"/>
      <c r="QAK99" s="255"/>
      <c r="QAO99" s="255"/>
      <c r="QAS99" s="255"/>
      <c r="QAW99" s="255"/>
      <c r="QBA99" s="255"/>
      <c r="QBB99" s="159"/>
      <c r="QBC99" s="86"/>
      <c r="QBH99" s="255"/>
      <c r="QBL99" s="255"/>
      <c r="QBP99" s="255"/>
      <c r="QBT99" s="255"/>
      <c r="QBX99" s="255"/>
      <c r="QBY99" s="159"/>
      <c r="QBZ99" s="86"/>
      <c r="QCE99" s="255"/>
      <c r="QCI99" s="255"/>
      <c r="QCM99" s="255"/>
      <c r="QCQ99" s="255"/>
      <c r="QCU99" s="255"/>
      <c r="QCV99" s="159"/>
      <c r="QCW99" s="86"/>
      <c r="QDB99" s="255"/>
      <c r="QDF99" s="255"/>
      <c r="QDJ99" s="255"/>
      <c r="QDN99" s="255"/>
      <c r="QDR99" s="255"/>
      <c r="QDS99" s="159"/>
      <c r="QDT99" s="86"/>
      <c r="QDY99" s="255"/>
      <c r="QEC99" s="255"/>
      <c r="QEG99" s="255"/>
      <c r="QEK99" s="255"/>
      <c r="QEO99" s="255"/>
      <c r="QEP99" s="159"/>
      <c r="QEQ99" s="86"/>
      <c r="QEV99" s="255"/>
      <c r="QEZ99" s="255"/>
      <c r="QFD99" s="255"/>
      <c r="QFH99" s="255"/>
      <c r="QFL99" s="255"/>
      <c r="QFM99" s="159"/>
      <c r="QFN99" s="86"/>
      <c r="QFS99" s="255"/>
      <c r="QFW99" s="255"/>
      <c r="QGA99" s="255"/>
      <c r="QGE99" s="255"/>
      <c r="QGI99" s="255"/>
      <c r="QGJ99" s="159"/>
      <c r="QGK99" s="86"/>
      <c r="QGP99" s="255"/>
      <c r="QGT99" s="255"/>
      <c r="QGX99" s="255"/>
      <c r="QHB99" s="255"/>
      <c r="QHF99" s="255"/>
      <c r="QHG99" s="159"/>
      <c r="QHH99" s="86"/>
      <c r="QHM99" s="255"/>
      <c r="QHQ99" s="255"/>
      <c r="QHU99" s="255"/>
      <c r="QHY99" s="255"/>
      <c r="QIC99" s="255"/>
      <c r="QID99" s="159"/>
      <c r="QIE99" s="86"/>
      <c r="QIJ99" s="255"/>
      <c r="QIN99" s="255"/>
      <c r="QIR99" s="255"/>
      <c r="QIV99" s="255"/>
      <c r="QIZ99" s="255"/>
      <c r="QJA99" s="159"/>
      <c r="QJB99" s="86"/>
      <c r="QJG99" s="255"/>
      <c r="QJK99" s="255"/>
      <c r="QJO99" s="255"/>
      <c r="QJS99" s="255"/>
      <c r="QJW99" s="255"/>
      <c r="QJX99" s="159"/>
      <c r="QJY99" s="86"/>
      <c r="QKD99" s="255"/>
      <c r="QKH99" s="255"/>
      <c r="QKL99" s="255"/>
      <c r="QKP99" s="255"/>
      <c r="QKT99" s="255"/>
      <c r="QKU99" s="159"/>
      <c r="QKV99" s="86"/>
      <c r="QLA99" s="255"/>
      <c r="QLE99" s="255"/>
      <c r="QLI99" s="255"/>
      <c r="QLM99" s="255"/>
      <c r="QLQ99" s="255"/>
      <c r="QLR99" s="159"/>
      <c r="QLS99" s="86"/>
      <c r="QLX99" s="255"/>
      <c r="QMB99" s="255"/>
      <c r="QMF99" s="255"/>
      <c r="QMJ99" s="255"/>
      <c r="QMN99" s="255"/>
      <c r="QMO99" s="159"/>
      <c r="QMP99" s="86"/>
      <c r="QMU99" s="255"/>
      <c r="QMY99" s="255"/>
      <c r="QNC99" s="255"/>
      <c r="QNG99" s="255"/>
      <c r="QNK99" s="255"/>
      <c r="QNL99" s="159"/>
      <c r="QNM99" s="86"/>
      <c r="QNR99" s="255"/>
      <c r="QNV99" s="255"/>
      <c r="QNZ99" s="255"/>
      <c r="QOD99" s="255"/>
      <c r="QOH99" s="255"/>
      <c r="QOI99" s="159"/>
      <c r="QOJ99" s="86"/>
      <c r="QOO99" s="255"/>
      <c r="QOS99" s="255"/>
      <c r="QOW99" s="255"/>
      <c r="QPA99" s="255"/>
      <c r="QPE99" s="255"/>
      <c r="QPF99" s="159"/>
      <c r="QPG99" s="86"/>
      <c r="QPL99" s="255"/>
      <c r="QPP99" s="255"/>
      <c r="QPT99" s="255"/>
      <c r="QPX99" s="255"/>
      <c r="QQB99" s="255"/>
      <c r="QQC99" s="159"/>
      <c r="QQD99" s="86"/>
      <c r="QQI99" s="255"/>
      <c r="QQM99" s="255"/>
      <c r="QQQ99" s="255"/>
      <c r="QQU99" s="255"/>
      <c r="QQY99" s="255"/>
      <c r="QQZ99" s="159"/>
      <c r="QRA99" s="86"/>
      <c r="QRF99" s="255"/>
      <c r="QRJ99" s="255"/>
      <c r="QRN99" s="255"/>
      <c r="QRR99" s="255"/>
      <c r="QRV99" s="255"/>
      <c r="QRW99" s="159"/>
      <c r="QRX99" s="86"/>
      <c r="QSC99" s="255"/>
      <c r="QSG99" s="255"/>
      <c r="QSK99" s="255"/>
      <c r="QSO99" s="255"/>
      <c r="QSS99" s="255"/>
      <c r="QST99" s="159"/>
      <c r="QSU99" s="86"/>
      <c r="QSZ99" s="255"/>
      <c r="QTD99" s="255"/>
      <c r="QTH99" s="255"/>
      <c r="QTL99" s="255"/>
      <c r="QTP99" s="255"/>
      <c r="QTQ99" s="159"/>
      <c r="QTR99" s="86"/>
      <c r="QTW99" s="255"/>
      <c r="QUA99" s="255"/>
      <c r="QUE99" s="255"/>
      <c r="QUI99" s="255"/>
      <c r="QUM99" s="255"/>
      <c r="QUN99" s="159"/>
      <c r="QUO99" s="86"/>
      <c r="QUT99" s="255"/>
      <c r="QUX99" s="255"/>
      <c r="QVB99" s="255"/>
      <c r="QVF99" s="255"/>
      <c r="QVJ99" s="255"/>
      <c r="QVK99" s="159"/>
      <c r="QVL99" s="86"/>
      <c r="QVQ99" s="255"/>
      <c r="QVU99" s="255"/>
      <c r="QVY99" s="255"/>
      <c r="QWC99" s="255"/>
      <c r="QWG99" s="255"/>
      <c r="QWH99" s="159"/>
      <c r="QWI99" s="86"/>
      <c r="QWN99" s="255"/>
      <c r="QWR99" s="255"/>
      <c r="QWV99" s="255"/>
      <c r="QWZ99" s="255"/>
      <c r="QXD99" s="255"/>
      <c r="QXE99" s="159"/>
      <c r="QXF99" s="86"/>
      <c r="QXK99" s="255"/>
      <c r="QXO99" s="255"/>
      <c r="QXS99" s="255"/>
      <c r="QXW99" s="255"/>
      <c r="QYA99" s="255"/>
      <c r="QYB99" s="159"/>
      <c r="QYC99" s="86"/>
      <c r="QYH99" s="255"/>
      <c r="QYL99" s="255"/>
      <c r="QYP99" s="255"/>
      <c r="QYT99" s="255"/>
      <c r="QYX99" s="255"/>
      <c r="QYY99" s="159"/>
      <c r="QYZ99" s="86"/>
      <c r="QZE99" s="255"/>
      <c r="QZI99" s="255"/>
      <c r="QZM99" s="255"/>
      <c r="QZQ99" s="255"/>
      <c r="QZU99" s="255"/>
      <c r="QZV99" s="159"/>
      <c r="QZW99" s="86"/>
      <c r="RAB99" s="255"/>
      <c r="RAF99" s="255"/>
      <c r="RAJ99" s="255"/>
      <c r="RAN99" s="255"/>
      <c r="RAR99" s="255"/>
      <c r="RAS99" s="159"/>
      <c r="RAT99" s="86"/>
      <c r="RAY99" s="255"/>
      <c r="RBC99" s="255"/>
      <c r="RBG99" s="255"/>
      <c r="RBK99" s="255"/>
      <c r="RBO99" s="255"/>
      <c r="RBP99" s="159"/>
      <c r="RBQ99" s="86"/>
      <c r="RBV99" s="255"/>
      <c r="RBZ99" s="255"/>
      <c r="RCD99" s="255"/>
      <c r="RCH99" s="255"/>
      <c r="RCL99" s="255"/>
      <c r="RCM99" s="159"/>
      <c r="RCN99" s="86"/>
      <c r="RCS99" s="255"/>
      <c r="RCW99" s="255"/>
      <c r="RDA99" s="255"/>
      <c r="RDE99" s="255"/>
      <c r="RDI99" s="255"/>
      <c r="RDJ99" s="159"/>
      <c r="RDK99" s="86"/>
      <c r="RDP99" s="255"/>
      <c r="RDT99" s="255"/>
      <c r="RDX99" s="255"/>
      <c r="REB99" s="255"/>
      <c r="REF99" s="255"/>
      <c r="REG99" s="159"/>
      <c r="REH99" s="86"/>
      <c r="REM99" s="255"/>
      <c r="REQ99" s="255"/>
      <c r="REU99" s="255"/>
      <c r="REY99" s="255"/>
      <c r="RFC99" s="255"/>
      <c r="RFD99" s="159"/>
      <c r="RFE99" s="86"/>
      <c r="RFJ99" s="255"/>
      <c r="RFN99" s="255"/>
      <c r="RFR99" s="255"/>
      <c r="RFV99" s="255"/>
      <c r="RFZ99" s="255"/>
      <c r="RGA99" s="159"/>
      <c r="RGB99" s="86"/>
      <c r="RGG99" s="255"/>
      <c r="RGK99" s="255"/>
      <c r="RGO99" s="255"/>
      <c r="RGS99" s="255"/>
      <c r="RGW99" s="255"/>
      <c r="RGX99" s="159"/>
      <c r="RGY99" s="86"/>
      <c r="RHD99" s="255"/>
      <c r="RHH99" s="255"/>
      <c r="RHL99" s="255"/>
      <c r="RHP99" s="255"/>
      <c r="RHT99" s="255"/>
      <c r="RHU99" s="159"/>
      <c r="RHV99" s="86"/>
      <c r="RIA99" s="255"/>
      <c r="RIE99" s="255"/>
      <c r="RII99" s="255"/>
      <c r="RIM99" s="255"/>
      <c r="RIQ99" s="255"/>
      <c r="RIR99" s="159"/>
      <c r="RIS99" s="86"/>
      <c r="RIX99" s="255"/>
      <c r="RJB99" s="255"/>
      <c r="RJF99" s="255"/>
      <c r="RJJ99" s="255"/>
      <c r="RJN99" s="255"/>
      <c r="RJO99" s="159"/>
      <c r="RJP99" s="86"/>
      <c r="RJU99" s="255"/>
      <c r="RJY99" s="255"/>
      <c r="RKC99" s="255"/>
      <c r="RKG99" s="255"/>
      <c r="RKK99" s="255"/>
      <c r="RKL99" s="159"/>
      <c r="RKM99" s="86"/>
      <c r="RKR99" s="255"/>
      <c r="RKV99" s="255"/>
      <c r="RKZ99" s="255"/>
      <c r="RLD99" s="255"/>
      <c r="RLH99" s="255"/>
      <c r="RLI99" s="159"/>
      <c r="RLJ99" s="86"/>
      <c r="RLO99" s="255"/>
      <c r="RLS99" s="255"/>
      <c r="RLW99" s="255"/>
      <c r="RMA99" s="255"/>
      <c r="RME99" s="255"/>
      <c r="RMF99" s="159"/>
      <c r="RMG99" s="86"/>
      <c r="RML99" s="255"/>
      <c r="RMP99" s="255"/>
      <c r="RMT99" s="255"/>
      <c r="RMX99" s="255"/>
      <c r="RNB99" s="255"/>
      <c r="RNC99" s="159"/>
      <c r="RND99" s="86"/>
      <c r="RNI99" s="255"/>
      <c r="RNM99" s="255"/>
      <c r="RNQ99" s="255"/>
      <c r="RNU99" s="255"/>
      <c r="RNY99" s="255"/>
      <c r="RNZ99" s="159"/>
      <c r="ROA99" s="86"/>
      <c r="ROF99" s="255"/>
      <c r="ROJ99" s="255"/>
      <c r="RON99" s="255"/>
      <c r="ROR99" s="255"/>
      <c r="ROV99" s="255"/>
      <c r="ROW99" s="159"/>
      <c r="ROX99" s="86"/>
      <c r="RPC99" s="255"/>
      <c r="RPG99" s="255"/>
      <c r="RPK99" s="255"/>
      <c r="RPO99" s="255"/>
      <c r="RPS99" s="255"/>
      <c r="RPT99" s="159"/>
      <c r="RPU99" s="86"/>
      <c r="RPZ99" s="255"/>
      <c r="RQD99" s="255"/>
      <c r="RQH99" s="255"/>
      <c r="RQL99" s="255"/>
      <c r="RQP99" s="255"/>
      <c r="RQQ99" s="159"/>
      <c r="RQR99" s="86"/>
      <c r="RQW99" s="255"/>
      <c r="RRA99" s="255"/>
      <c r="RRE99" s="255"/>
      <c r="RRI99" s="255"/>
      <c r="RRM99" s="255"/>
      <c r="RRN99" s="159"/>
      <c r="RRO99" s="86"/>
      <c r="RRT99" s="255"/>
      <c r="RRX99" s="255"/>
      <c r="RSB99" s="255"/>
      <c r="RSF99" s="255"/>
      <c r="RSJ99" s="255"/>
      <c r="RSK99" s="159"/>
      <c r="RSL99" s="86"/>
      <c r="RSQ99" s="255"/>
      <c r="RSU99" s="255"/>
      <c r="RSY99" s="255"/>
      <c r="RTC99" s="255"/>
      <c r="RTG99" s="255"/>
      <c r="RTH99" s="159"/>
      <c r="RTI99" s="86"/>
      <c r="RTN99" s="255"/>
      <c r="RTR99" s="255"/>
      <c r="RTV99" s="255"/>
      <c r="RTZ99" s="255"/>
      <c r="RUD99" s="255"/>
      <c r="RUE99" s="159"/>
      <c r="RUF99" s="86"/>
      <c r="RUK99" s="255"/>
      <c r="RUO99" s="255"/>
      <c r="RUS99" s="255"/>
      <c r="RUW99" s="255"/>
      <c r="RVA99" s="255"/>
      <c r="RVB99" s="159"/>
      <c r="RVC99" s="86"/>
      <c r="RVH99" s="255"/>
      <c r="RVL99" s="255"/>
      <c r="RVP99" s="255"/>
      <c r="RVT99" s="255"/>
      <c r="RVX99" s="255"/>
      <c r="RVY99" s="159"/>
      <c r="RVZ99" s="86"/>
      <c r="RWE99" s="255"/>
      <c r="RWI99" s="255"/>
      <c r="RWM99" s="255"/>
      <c r="RWQ99" s="255"/>
      <c r="RWU99" s="255"/>
      <c r="RWV99" s="159"/>
      <c r="RWW99" s="86"/>
      <c r="RXB99" s="255"/>
      <c r="RXF99" s="255"/>
      <c r="RXJ99" s="255"/>
      <c r="RXN99" s="255"/>
      <c r="RXR99" s="255"/>
      <c r="RXS99" s="159"/>
      <c r="RXT99" s="86"/>
      <c r="RXY99" s="255"/>
      <c r="RYC99" s="255"/>
      <c r="RYG99" s="255"/>
      <c r="RYK99" s="255"/>
      <c r="RYO99" s="255"/>
      <c r="RYP99" s="159"/>
      <c r="RYQ99" s="86"/>
      <c r="RYV99" s="255"/>
      <c r="RYZ99" s="255"/>
      <c r="RZD99" s="255"/>
      <c r="RZH99" s="255"/>
      <c r="RZL99" s="255"/>
      <c r="RZM99" s="159"/>
      <c r="RZN99" s="86"/>
      <c r="RZS99" s="255"/>
      <c r="RZW99" s="255"/>
      <c r="SAA99" s="255"/>
      <c r="SAE99" s="255"/>
      <c r="SAI99" s="255"/>
      <c r="SAJ99" s="159"/>
      <c r="SAK99" s="86"/>
      <c r="SAP99" s="255"/>
      <c r="SAT99" s="255"/>
      <c r="SAX99" s="255"/>
      <c r="SBB99" s="255"/>
      <c r="SBF99" s="255"/>
      <c r="SBG99" s="159"/>
      <c r="SBH99" s="86"/>
      <c r="SBM99" s="255"/>
      <c r="SBQ99" s="255"/>
      <c r="SBU99" s="255"/>
      <c r="SBY99" s="255"/>
      <c r="SCC99" s="255"/>
      <c r="SCD99" s="159"/>
      <c r="SCE99" s="86"/>
      <c r="SCJ99" s="255"/>
      <c r="SCN99" s="255"/>
      <c r="SCR99" s="255"/>
      <c r="SCV99" s="255"/>
      <c r="SCZ99" s="255"/>
      <c r="SDA99" s="159"/>
      <c r="SDB99" s="86"/>
      <c r="SDG99" s="255"/>
      <c r="SDK99" s="255"/>
      <c r="SDO99" s="255"/>
      <c r="SDS99" s="255"/>
      <c r="SDW99" s="255"/>
      <c r="SDX99" s="159"/>
      <c r="SDY99" s="86"/>
      <c r="SED99" s="255"/>
      <c r="SEH99" s="255"/>
      <c r="SEL99" s="255"/>
      <c r="SEP99" s="255"/>
      <c r="SET99" s="255"/>
      <c r="SEU99" s="159"/>
      <c r="SEV99" s="86"/>
      <c r="SFA99" s="255"/>
      <c r="SFE99" s="255"/>
      <c r="SFI99" s="255"/>
      <c r="SFM99" s="255"/>
      <c r="SFQ99" s="255"/>
      <c r="SFR99" s="159"/>
      <c r="SFS99" s="86"/>
      <c r="SFX99" s="255"/>
      <c r="SGB99" s="255"/>
      <c r="SGF99" s="255"/>
      <c r="SGJ99" s="255"/>
      <c r="SGN99" s="255"/>
      <c r="SGO99" s="159"/>
      <c r="SGP99" s="86"/>
      <c r="SGU99" s="255"/>
      <c r="SGY99" s="255"/>
      <c r="SHC99" s="255"/>
      <c r="SHG99" s="255"/>
      <c r="SHK99" s="255"/>
      <c r="SHL99" s="159"/>
      <c r="SHM99" s="86"/>
      <c r="SHR99" s="255"/>
      <c r="SHV99" s="255"/>
      <c r="SHZ99" s="255"/>
      <c r="SID99" s="255"/>
      <c r="SIH99" s="255"/>
      <c r="SII99" s="159"/>
      <c r="SIJ99" s="86"/>
      <c r="SIO99" s="255"/>
      <c r="SIS99" s="255"/>
      <c r="SIW99" s="255"/>
      <c r="SJA99" s="255"/>
      <c r="SJE99" s="255"/>
      <c r="SJF99" s="159"/>
      <c r="SJG99" s="86"/>
      <c r="SJL99" s="255"/>
      <c r="SJP99" s="255"/>
      <c r="SJT99" s="255"/>
      <c r="SJX99" s="255"/>
      <c r="SKB99" s="255"/>
      <c r="SKC99" s="159"/>
      <c r="SKD99" s="86"/>
      <c r="SKI99" s="255"/>
      <c r="SKM99" s="255"/>
      <c r="SKQ99" s="255"/>
      <c r="SKU99" s="255"/>
      <c r="SKY99" s="255"/>
      <c r="SKZ99" s="159"/>
      <c r="SLA99" s="86"/>
      <c r="SLF99" s="255"/>
      <c r="SLJ99" s="255"/>
      <c r="SLN99" s="255"/>
      <c r="SLR99" s="255"/>
      <c r="SLV99" s="255"/>
      <c r="SLW99" s="159"/>
      <c r="SLX99" s="86"/>
      <c r="SMC99" s="255"/>
      <c r="SMG99" s="255"/>
      <c r="SMK99" s="255"/>
      <c r="SMO99" s="255"/>
      <c r="SMS99" s="255"/>
      <c r="SMT99" s="159"/>
      <c r="SMU99" s="86"/>
      <c r="SMZ99" s="255"/>
      <c r="SND99" s="255"/>
      <c r="SNH99" s="255"/>
      <c r="SNL99" s="255"/>
      <c r="SNP99" s="255"/>
      <c r="SNQ99" s="159"/>
      <c r="SNR99" s="86"/>
      <c r="SNW99" s="255"/>
      <c r="SOA99" s="255"/>
      <c r="SOE99" s="255"/>
      <c r="SOI99" s="255"/>
      <c r="SOM99" s="255"/>
      <c r="SON99" s="159"/>
      <c r="SOO99" s="86"/>
      <c r="SOT99" s="255"/>
      <c r="SOX99" s="255"/>
      <c r="SPB99" s="255"/>
      <c r="SPF99" s="255"/>
      <c r="SPJ99" s="255"/>
      <c r="SPK99" s="159"/>
      <c r="SPL99" s="86"/>
      <c r="SPQ99" s="255"/>
      <c r="SPU99" s="255"/>
      <c r="SPY99" s="255"/>
      <c r="SQC99" s="255"/>
      <c r="SQG99" s="255"/>
      <c r="SQH99" s="159"/>
      <c r="SQI99" s="86"/>
      <c r="SQN99" s="255"/>
      <c r="SQR99" s="255"/>
      <c r="SQV99" s="255"/>
      <c r="SQZ99" s="255"/>
      <c r="SRD99" s="255"/>
      <c r="SRE99" s="159"/>
      <c r="SRF99" s="86"/>
      <c r="SRK99" s="255"/>
      <c r="SRO99" s="255"/>
      <c r="SRS99" s="255"/>
      <c r="SRW99" s="255"/>
      <c r="SSA99" s="255"/>
      <c r="SSB99" s="159"/>
      <c r="SSC99" s="86"/>
      <c r="SSH99" s="255"/>
      <c r="SSL99" s="255"/>
      <c r="SSP99" s="255"/>
      <c r="SST99" s="255"/>
      <c r="SSX99" s="255"/>
      <c r="SSY99" s="159"/>
      <c r="SSZ99" s="86"/>
      <c r="STE99" s="255"/>
      <c r="STI99" s="255"/>
      <c r="STM99" s="255"/>
      <c r="STQ99" s="255"/>
      <c r="STU99" s="255"/>
      <c r="STV99" s="159"/>
      <c r="STW99" s="86"/>
      <c r="SUB99" s="255"/>
      <c r="SUF99" s="255"/>
      <c r="SUJ99" s="255"/>
      <c r="SUN99" s="255"/>
      <c r="SUR99" s="255"/>
      <c r="SUS99" s="159"/>
      <c r="SUT99" s="86"/>
      <c r="SUY99" s="255"/>
      <c r="SVC99" s="255"/>
      <c r="SVG99" s="255"/>
      <c r="SVK99" s="255"/>
      <c r="SVO99" s="255"/>
      <c r="SVP99" s="159"/>
      <c r="SVQ99" s="86"/>
      <c r="SVV99" s="255"/>
      <c r="SVZ99" s="255"/>
      <c r="SWD99" s="255"/>
      <c r="SWH99" s="255"/>
      <c r="SWL99" s="255"/>
      <c r="SWM99" s="159"/>
      <c r="SWN99" s="86"/>
      <c r="SWS99" s="255"/>
      <c r="SWW99" s="255"/>
      <c r="SXA99" s="255"/>
      <c r="SXE99" s="255"/>
      <c r="SXI99" s="255"/>
      <c r="SXJ99" s="159"/>
      <c r="SXK99" s="86"/>
      <c r="SXP99" s="255"/>
      <c r="SXT99" s="255"/>
      <c r="SXX99" s="255"/>
      <c r="SYB99" s="255"/>
      <c r="SYF99" s="255"/>
      <c r="SYG99" s="159"/>
      <c r="SYH99" s="86"/>
      <c r="SYM99" s="255"/>
      <c r="SYQ99" s="255"/>
      <c r="SYU99" s="255"/>
      <c r="SYY99" s="255"/>
      <c r="SZC99" s="255"/>
      <c r="SZD99" s="159"/>
      <c r="SZE99" s="86"/>
      <c r="SZJ99" s="255"/>
      <c r="SZN99" s="255"/>
      <c r="SZR99" s="255"/>
      <c r="SZV99" s="255"/>
      <c r="SZZ99" s="255"/>
      <c r="TAA99" s="159"/>
      <c r="TAB99" s="86"/>
      <c r="TAG99" s="255"/>
      <c r="TAK99" s="255"/>
      <c r="TAO99" s="255"/>
      <c r="TAS99" s="255"/>
      <c r="TAW99" s="255"/>
      <c r="TAX99" s="159"/>
      <c r="TAY99" s="86"/>
      <c r="TBD99" s="255"/>
      <c r="TBH99" s="255"/>
      <c r="TBL99" s="255"/>
      <c r="TBP99" s="255"/>
      <c r="TBT99" s="255"/>
      <c r="TBU99" s="159"/>
      <c r="TBV99" s="86"/>
      <c r="TCA99" s="255"/>
      <c r="TCE99" s="255"/>
      <c r="TCI99" s="255"/>
      <c r="TCM99" s="255"/>
      <c r="TCQ99" s="255"/>
      <c r="TCR99" s="159"/>
      <c r="TCS99" s="86"/>
      <c r="TCX99" s="255"/>
      <c r="TDB99" s="255"/>
      <c r="TDF99" s="255"/>
      <c r="TDJ99" s="255"/>
      <c r="TDN99" s="255"/>
      <c r="TDO99" s="159"/>
      <c r="TDP99" s="86"/>
      <c r="TDU99" s="255"/>
      <c r="TDY99" s="255"/>
      <c r="TEC99" s="255"/>
      <c r="TEG99" s="255"/>
      <c r="TEK99" s="255"/>
      <c r="TEL99" s="159"/>
      <c r="TEM99" s="86"/>
      <c r="TER99" s="255"/>
      <c r="TEV99" s="255"/>
      <c r="TEZ99" s="255"/>
      <c r="TFD99" s="255"/>
      <c r="TFH99" s="255"/>
      <c r="TFI99" s="159"/>
      <c r="TFJ99" s="86"/>
      <c r="TFO99" s="255"/>
      <c r="TFS99" s="255"/>
      <c r="TFW99" s="255"/>
      <c r="TGA99" s="255"/>
      <c r="TGE99" s="255"/>
      <c r="TGF99" s="159"/>
      <c r="TGG99" s="86"/>
      <c r="TGL99" s="255"/>
      <c r="TGP99" s="255"/>
      <c r="TGT99" s="255"/>
      <c r="TGX99" s="255"/>
      <c r="THB99" s="255"/>
      <c r="THC99" s="159"/>
      <c r="THD99" s="86"/>
      <c r="THI99" s="255"/>
      <c r="THM99" s="255"/>
      <c r="THQ99" s="255"/>
      <c r="THU99" s="255"/>
      <c r="THY99" s="255"/>
      <c r="THZ99" s="159"/>
      <c r="TIA99" s="86"/>
      <c r="TIF99" s="255"/>
      <c r="TIJ99" s="255"/>
      <c r="TIN99" s="255"/>
      <c r="TIR99" s="255"/>
      <c r="TIV99" s="255"/>
      <c r="TIW99" s="159"/>
      <c r="TIX99" s="86"/>
      <c r="TJC99" s="255"/>
      <c r="TJG99" s="255"/>
      <c r="TJK99" s="255"/>
      <c r="TJO99" s="255"/>
      <c r="TJS99" s="255"/>
      <c r="TJT99" s="159"/>
      <c r="TJU99" s="86"/>
      <c r="TJZ99" s="255"/>
      <c r="TKD99" s="255"/>
      <c r="TKH99" s="255"/>
      <c r="TKL99" s="255"/>
      <c r="TKP99" s="255"/>
      <c r="TKQ99" s="159"/>
      <c r="TKR99" s="86"/>
      <c r="TKW99" s="255"/>
      <c r="TLA99" s="255"/>
      <c r="TLE99" s="255"/>
      <c r="TLI99" s="255"/>
      <c r="TLM99" s="255"/>
      <c r="TLN99" s="159"/>
      <c r="TLO99" s="86"/>
      <c r="TLT99" s="255"/>
      <c r="TLX99" s="255"/>
      <c r="TMB99" s="255"/>
      <c r="TMF99" s="255"/>
      <c r="TMJ99" s="255"/>
      <c r="TMK99" s="159"/>
      <c r="TML99" s="86"/>
      <c r="TMQ99" s="255"/>
      <c r="TMU99" s="255"/>
      <c r="TMY99" s="255"/>
      <c r="TNC99" s="255"/>
      <c r="TNG99" s="255"/>
      <c r="TNH99" s="159"/>
      <c r="TNI99" s="86"/>
      <c r="TNN99" s="255"/>
      <c r="TNR99" s="255"/>
      <c r="TNV99" s="255"/>
      <c r="TNZ99" s="255"/>
      <c r="TOD99" s="255"/>
      <c r="TOE99" s="159"/>
      <c r="TOF99" s="86"/>
      <c r="TOK99" s="255"/>
      <c r="TOO99" s="255"/>
      <c r="TOS99" s="255"/>
      <c r="TOW99" s="255"/>
      <c r="TPA99" s="255"/>
      <c r="TPB99" s="159"/>
      <c r="TPC99" s="86"/>
      <c r="TPH99" s="255"/>
      <c r="TPL99" s="255"/>
      <c r="TPP99" s="255"/>
      <c r="TPT99" s="255"/>
      <c r="TPX99" s="255"/>
      <c r="TPY99" s="159"/>
      <c r="TPZ99" s="86"/>
      <c r="TQE99" s="255"/>
      <c r="TQI99" s="255"/>
      <c r="TQM99" s="255"/>
      <c r="TQQ99" s="255"/>
      <c r="TQU99" s="255"/>
      <c r="TQV99" s="159"/>
      <c r="TQW99" s="86"/>
      <c r="TRB99" s="255"/>
      <c r="TRF99" s="255"/>
      <c r="TRJ99" s="255"/>
      <c r="TRN99" s="255"/>
      <c r="TRR99" s="255"/>
      <c r="TRS99" s="159"/>
      <c r="TRT99" s="86"/>
      <c r="TRY99" s="255"/>
      <c r="TSC99" s="255"/>
      <c r="TSG99" s="255"/>
      <c r="TSK99" s="255"/>
      <c r="TSO99" s="255"/>
      <c r="TSP99" s="159"/>
      <c r="TSQ99" s="86"/>
      <c r="TSV99" s="255"/>
      <c r="TSZ99" s="255"/>
      <c r="TTD99" s="255"/>
      <c r="TTH99" s="255"/>
      <c r="TTL99" s="255"/>
      <c r="TTM99" s="159"/>
      <c r="TTN99" s="86"/>
      <c r="TTS99" s="255"/>
      <c r="TTW99" s="255"/>
      <c r="TUA99" s="255"/>
      <c r="TUE99" s="255"/>
      <c r="TUI99" s="255"/>
      <c r="TUJ99" s="159"/>
      <c r="TUK99" s="86"/>
      <c r="TUP99" s="255"/>
      <c r="TUT99" s="255"/>
      <c r="TUX99" s="255"/>
      <c r="TVB99" s="255"/>
      <c r="TVF99" s="255"/>
      <c r="TVG99" s="159"/>
      <c r="TVH99" s="86"/>
      <c r="TVM99" s="255"/>
      <c r="TVQ99" s="255"/>
      <c r="TVU99" s="255"/>
      <c r="TVY99" s="255"/>
      <c r="TWC99" s="255"/>
      <c r="TWD99" s="159"/>
      <c r="TWE99" s="86"/>
      <c r="TWJ99" s="255"/>
      <c r="TWN99" s="255"/>
      <c r="TWR99" s="255"/>
      <c r="TWV99" s="255"/>
      <c r="TWZ99" s="255"/>
      <c r="TXA99" s="159"/>
      <c r="TXB99" s="86"/>
      <c r="TXG99" s="255"/>
      <c r="TXK99" s="255"/>
      <c r="TXO99" s="255"/>
      <c r="TXS99" s="255"/>
      <c r="TXW99" s="255"/>
      <c r="TXX99" s="159"/>
      <c r="TXY99" s="86"/>
      <c r="TYD99" s="255"/>
      <c r="TYH99" s="255"/>
      <c r="TYL99" s="255"/>
      <c r="TYP99" s="255"/>
      <c r="TYT99" s="255"/>
      <c r="TYU99" s="159"/>
      <c r="TYV99" s="86"/>
      <c r="TZA99" s="255"/>
      <c r="TZE99" s="255"/>
      <c r="TZI99" s="255"/>
      <c r="TZM99" s="255"/>
      <c r="TZQ99" s="255"/>
      <c r="TZR99" s="159"/>
      <c r="TZS99" s="86"/>
      <c r="TZX99" s="255"/>
      <c r="UAB99" s="255"/>
      <c r="UAF99" s="255"/>
      <c r="UAJ99" s="255"/>
      <c r="UAN99" s="255"/>
      <c r="UAO99" s="159"/>
      <c r="UAP99" s="86"/>
      <c r="UAU99" s="255"/>
      <c r="UAY99" s="255"/>
      <c r="UBC99" s="255"/>
      <c r="UBG99" s="255"/>
      <c r="UBK99" s="255"/>
      <c r="UBL99" s="159"/>
      <c r="UBM99" s="86"/>
      <c r="UBR99" s="255"/>
      <c r="UBV99" s="255"/>
      <c r="UBZ99" s="255"/>
      <c r="UCD99" s="255"/>
      <c r="UCH99" s="255"/>
      <c r="UCI99" s="159"/>
      <c r="UCJ99" s="86"/>
      <c r="UCO99" s="255"/>
      <c r="UCS99" s="255"/>
      <c r="UCW99" s="255"/>
      <c r="UDA99" s="255"/>
      <c r="UDE99" s="255"/>
      <c r="UDF99" s="159"/>
      <c r="UDG99" s="86"/>
      <c r="UDL99" s="255"/>
      <c r="UDP99" s="255"/>
      <c r="UDT99" s="255"/>
      <c r="UDX99" s="255"/>
      <c r="UEB99" s="255"/>
      <c r="UEC99" s="159"/>
      <c r="UED99" s="86"/>
      <c r="UEI99" s="255"/>
      <c r="UEM99" s="255"/>
      <c r="UEQ99" s="255"/>
      <c r="UEU99" s="255"/>
      <c r="UEY99" s="255"/>
      <c r="UEZ99" s="159"/>
      <c r="UFA99" s="86"/>
      <c r="UFF99" s="255"/>
      <c r="UFJ99" s="255"/>
      <c r="UFN99" s="255"/>
      <c r="UFR99" s="255"/>
      <c r="UFV99" s="255"/>
      <c r="UFW99" s="159"/>
      <c r="UFX99" s="86"/>
      <c r="UGC99" s="255"/>
      <c r="UGG99" s="255"/>
      <c r="UGK99" s="255"/>
      <c r="UGO99" s="255"/>
      <c r="UGS99" s="255"/>
      <c r="UGT99" s="159"/>
      <c r="UGU99" s="86"/>
      <c r="UGZ99" s="255"/>
      <c r="UHD99" s="255"/>
      <c r="UHH99" s="255"/>
      <c r="UHL99" s="255"/>
      <c r="UHP99" s="255"/>
      <c r="UHQ99" s="159"/>
      <c r="UHR99" s="86"/>
      <c r="UHW99" s="255"/>
      <c r="UIA99" s="255"/>
      <c r="UIE99" s="255"/>
      <c r="UII99" s="255"/>
      <c r="UIM99" s="255"/>
      <c r="UIN99" s="159"/>
      <c r="UIO99" s="86"/>
      <c r="UIT99" s="255"/>
      <c r="UIX99" s="255"/>
      <c r="UJB99" s="255"/>
      <c r="UJF99" s="255"/>
      <c r="UJJ99" s="255"/>
      <c r="UJK99" s="159"/>
      <c r="UJL99" s="86"/>
      <c r="UJQ99" s="255"/>
      <c r="UJU99" s="255"/>
      <c r="UJY99" s="255"/>
      <c r="UKC99" s="255"/>
      <c r="UKG99" s="255"/>
      <c r="UKH99" s="159"/>
      <c r="UKI99" s="86"/>
      <c r="UKN99" s="255"/>
      <c r="UKR99" s="255"/>
      <c r="UKV99" s="255"/>
      <c r="UKZ99" s="255"/>
      <c r="ULD99" s="255"/>
      <c r="ULE99" s="159"/>
      <c r="ULF99" s="86"/>
      <c r="ULK99" s="255"/>
      <c r="ULO99" s="255"/>
      <c r="ULS99" s="255"/>
      <c r="ULW99" s="255"/>
      <c r="UMA99" s="255"/>
      <c r="UMB99" s="159"/>
      <c r="UMC99" s="86"/>
      <c r="UMH99" s="255"/>
      <c r="UML99" s="255"/>
      <c r="UMP99" s="255"/>
      <c r="UMT99" s="255"/>
      <c r="UMX99" s="255"/>
      <c r="UMY99" s="159"/>
      <c r="UMZ99" s="86"/>
      <c r="UNE99" s="255"/>
      <c r="UNI99" s="255"/>
      <c r="UNM99" s="255"/>
      <c r="UNQ99" s="255"/>
      <c r="UNU99" s="255"/>
      <c r="UNV99" s="159"/>
      <c r="UNW99" s="86"/>
      <c r="UOB99" s="255"/>
      <c r="UOF99" s="255"/>
      <c r="UOJ99" s="255"/>
      <c r="UON99" s="255"/>
      <c r="UOR99" s="255"/>
      <c r="UOS99" s="159"/>
      <c r="UOT99" s="86"/>
      <c r="UOY99" s="255"/>
      <c r="UPC99" s="255"/>
      <c r="UPG99" s="255"/>
      <c r="UPK99" s="255"/>
      <c r="UPO99" s="255"/>
      <c r="UPP99" s="159"/>
      <c r="UPQ99" s="86"/>
      <c r="UPV99" s="255"/>
      <c r="UPZ99" s="255"/>
      <c r="UQD99" s="255"/>
      <c r="UQH99" s="255"/>
      <c r="UQL99" s="255"/>
      <c r="UQM99" s="159"/>
      <c r="UQN99" s="86"/>
      <c r="UQS99" s="255"/>
      <c r="UQW99" s="255"/>
      <c r="URA99" s="255"/>
      <c r="URE99" s="255"/>
      <c r="URI99" s="255"/>
      <c r="URJ99" s="159"/>
      <c r="URK99" s="86"/>
      <c r="URP99" s="255"/>
      <c r="URT99" s="255"/>
      <c r="URX99" s="255"/>
      <c r="USB99" s="255"/>
      <c r="USF99" s="255"/>
      <c r="USG99" s="159"/>
      <c r="USH99" s="86"/>
      <c r="USM99" s="255"/>
      <c r="USQ99" s="255"/>
      <c r="USU99" s="255"/>
      <c r="USY99" s="255"/>
      <c r="UTC99" s="255"/>
      <c r="UTD99" s="159"/>
      <c r="UTE99" s="86"/>
      <c r="UTJ99" s="255"/>
      <c r="UTN99" s="255"/>
      <c r="UTR99" s="255"/>
      <c r="UTV99" s="255"/>
      <c r="UTZ99" s="255"/>
      <c r="UUA99" s="159"/>
      <c r="UUB99" s="86"/>
      <c r="UUG99" s="255"/>
      <c r="UUK99" s="255"/>
      <c r="UUO99" s="255"/>
      <c r="UUS99" s="255"/>
      <c r="UUW99" s="255"/>
      <c r="UUX99" s="159"/>
      <c r="UUY99" s="86"/>
      <c r="UVD99" s="255"/>
      <c r="UVH99" s="255"/>
      <c r="UVL99" s="255"/>
      <c r="UVP99" s="255"/>
      <c r="UVT99" s="255"/>
      <c r="UVU99" s="159"/>
      <c r="UVV99" s="86"/>
      <c r="UWA99" s="255"/>
      <c r="UWE99" s="255"/>
      <c r="UWI99" s="255"/>
      <c r="UWM99" s="255"/>
      <c r="UWQ99" s="255"/>
      <c r="UWR99" s="159"/>
      <c r="UWS99" s="86"/>
      <c r="UWX99" s="255"/>
      <c r="UXB99" s="255"/>
      <c r="UXF99" s="255"/>
      <c r="UXJ99" s="255"/>
      <c r="UXN99" s="255"/>
      <c r="UXO99" s="159"/>
      <c r="UXP99" s="86"/>
      <c r="UXU99" s="255"/>
      <c r="UXY99" s="255"/>
      <c r="UYC99" s="255"/>
      <c r="UYG99" s="255"/>
      <c r="UYK99" s="255"/>
      <c r="UYL99" s="159"/>
      <c r="UYM99" s="86"/>
      <c r="UYR99" s="255"/>
      <c r="UYV99" s="255"/>
      <c r="UYZ99" s="255"/>
      <c r="UZD99" s="255"/>
      <c r="UZH99" s="255"/>
      <c r="UZI99" s="159"/>
      <c r="UZJ99" s="86"/>
      <c r="UZO99" s="255"/>
      <c r="UZS99" s="255"/>
      <c r="UZW99" s="255"/>
      <c r="VAA99" s="255"/>
      <c r="VAE99" s="255"/>
      <c r="VAF99" s="159"/>
      <c r="VAG99" s="86"/>
      <c r="VAL99" s="255"/>
      <c r="VAP99" s="255"/>
      <c r="VAT99" s="255"/>
      <c r="VAX99" s="255"/>
      <c r="VBB99" s="255"/>
      <c r="VBC99" s="159"/>
      <c r="VBD99" s="86"/>
      <c r="VBI99" s="255"/>
      <c r="VBM99" s="255"/>
      <c r="VBQ99" s="255"/>
      <c r="VBU99" s="255"/>
      <c r="VBY99" s="255"/>
      <c r="VBZ99" s="159"/>
      <c r="VCA99" s="86"/>
      <c r="VCF99" s="255"/>
      <c r="VCJ99" s="255"/>
      <c r="VCN99" s="255"/>
      <c r="VCR99" s="255"/>
      <c r="VCV99" s="255"/>
      <c r="VCW99" s="159"/>
      <c r="VCX99" s="86"/>
      <c r="VDC99" s="255"/>
      <c r="VDG99" s="255"/>
      <c r="VDK99" s="255"/>
      <c r="VDO99" s="255"/>
      <c r="VDS99" s="255"/>
      <c r="VDT99" s="159"/>
      <c r="VDU99" s="86"/>
      <c r="VDZ99" s="255"/>
      <c r="VED99" s="255"/>
      <c r="VEH99" s="255"/>
      <c r="VEL99" s="255"/>
      <c r="VEP99" s="255"/>
      <c r="VEQ99" s="159"/>
      <c r="VER99" s="86"/>
      <c r="VEW99" s="255"/>
      <c r="VFA99" s="255"/>
      <c r="VFE99" s="255"/>
      <c r="VFI99" s="255"/>
      <c r="VFM99" s="255"/>
      <c r="VFN99" s="159"/>
      <c r="VFO99" s="86"/>
      <c r="VFT99" s="255"/>
      <c r="VFX99" s="255"/>
      <c r="VGB99" s="255"/>
      <c r="VGF99" s="255"/>
      <c r="VGJ99" s="255"/>
      <c r="VGK99" s="159"/>
      <c r="VGL99" s="86"/>
      <c r="VGQ99" s="255"/>
      <c r="VGU99" s="255"/>
      <c r="VGY99" s="255"/>
      <c r="VHC99" s="255"/>
      <c r="VHG99" s="255"/>
      <c r="VHH99" s="159"/>
      <c r="VHI99" s="86"/>
      <c r="VHN99" s="255"/>
      <c r="VHR99" s="255"/>
      <c r="VHV99" s="255"/>
      <c r="VHZ99" s="255"/>
      <c r="VID99" s="255"/>
      <c r="VIE99" s="159"/>
      <c r="VIF99" s="86"/>
      <c r="VIK99" s="255"/>
      <c r="VIO99" s="255"/>
      <c r="VIS99" s="255"/>
      <c r="VIW99" s="255"/>
      <c r="VJA99" s="255"/>
      <c r="VJB99" s="159"/>
      <c r="VJC99" s="86"/>
      <c r="VJH99" s="255"/>
      <c r="VJL99" s="255"/>
      <c r="VJP99" s="255"/>
      <c r="VJT99" s="255"/>
      <c r="VJX99" s="255"/>
      <c r="VJY99" s="159"/>
      <c r="VJZ99" s="86"/>
      <c r="VKE99" s="255"/>
      <c r="VKI99" s="255"/>
      <c r="VKM99" s="255"/>
      <c r="VKQ99" s="255"/>
      <c r="VKU99" s="255"/>
      <c r="VKV99" s="159"/>
      <c r="VKW99" s="86"/>
      <c r="VLB99" s="255"/>
      <c r="VLF99" s="255"/>
      <c r="VLJ99" s="255"/>
      <c r="VLN99" s="255"/>
      <c r="VLR99" s="255"/>
      <c r="VLS99" s="159"/>
      <c r="VLT99" s="86"/>
      <c r="VLY99" s="255"/>
      <c r="VMC99" s="255"/>
      <c r="VMG99" s="255"/>
      <c r="VMK99" s="255"/>
      <c r="VMO99" s="255"/>
      <c r="VMP99" s="159"/>
      <c r="VMQ99" s="86"/>
      <c r="VMV99" s="255"/>
      <c r="VMZ99" s="255"/>
      <c r="VND99" s="255"/>
      <c r="VNH99" s="255"/>
      <c r="VNL99" s="255"/>
      <c r="VNM99" s="159"/>
      <c r="VNN99" s="86"/>
      <c r="VNS99" s="255"/>
      <c r="VNW99" s="255"/>
      <c r="VOA99" s="255"/>
      <c r="VOE99" s="255"/>
      <c r="VOI99" s="255"/>
      <c r="VOJ99" s="159"/>
      <c r="VOK99" s="86"/>
      <c r="VOP99" s="255"/>
      <c r="VOT99" s="255"/>
      <c r="VOX99" s="255"/>
      <c r="VPB99" s="255"/>
      <c r="VPF99" s="255"/>
      <c r="VPG99" s="159"/>
      <c r="VPH99" s="86"/>
      <c r="VPM99" s="255"/>
      <c r="VPQ99" s="255"/>
      <c r="VPU99" s="255"/>
      <c r="VPY99" s="255"/>
      <c r="VQC99" s="255"/>
      <c r="VQD99" s="159"/>
      <c r="VQE99" s="86"/>
      <c r="VQJ99" s="255"/>
      <c r="VQN99" s="255"/>
      <c r="VQR99" s="255"/>
      <c r="VQV99" s="255"/>
      <c r="VQZ99" s="255"/>
      <c r="VRA99" s="159"/>
      <c r="VRB99" s="86"/>
      <c r="VRG99" s="255"/>
      <c r="VRK99" s="255"/>
      <c r="VRO99" s="255"/>
      <c r="VRS99" s="255"/>
      <c r="VRW99" s="255"/>
      <c r="VRX99" s="159"/>
      <c r="VRY99" s="86"/>
      <c r="VSD99" s="255"/>
      <c r="VSH99" s="255"/>
      <c r="VSL99" s="255"/>
      <c r="VSP99" s="255"/>
      <c r="VST99" s="255"/>
      <c r="VSU99" s="159"/>
      <c r="VSV99" s="86"/>
      <c r="VTA99" s="255"/>
      <c r="VTE99" s="255"/>
      <c r="VTI99" s="255"/>
      <c r="VTM99" s="255"/>
      <c r="VTQ99" s="255"/>
      <c r="VTR99" s="159"/>
      <c r="VTS99" s="86"/>
      <c r="VTX99" s="255"/>
      <c r="VUB99" s="255"/>
      <c r="VUF99" s="255"/>
      <c r="VUJ99" s="255"/>
      <c r="VUN99" s="255"/>
      <c r="VUO99" s="159"/>
      <c r="VUP99" s="86"/>
      <c r="VUU99" s="255"/>
      <c r="VUY99" s="255"/>
      <c r="VVC99" s="255"/>
      <c r="VVG99" s="255"/>
      <c r="VVK99" s="255"/>
      <c r="VVL99" s="159"/>
      <c r="VVM99" s="86"/>
      <c r="VVR99" s="255"/>
      <c r="VVV99" s="255"/>
      <c r="VVZ99" s="255"/>
      <c r="VWD99" s="255"/>
      <c r="VWH99" s="255"/>
      <c r="VWI99" s="159"/>
      <c r="VWJ99" s="86"/>
      <c r="VWO99" s="255"/>
      <c r="VWS99" s="255"/>
      <c r="VWW99" s="255"/>
      <c r="VXA99" s="255"/>
      <c r="VXE99" s="255"/>
      <c r="VXF99" s="159"/>
      <c r="VXG99" s="86"/>
      <c r="VXL99" s="255"/>
      <c r="VXP99" s="255"/>
      <c r="VXT99" s="255"/>
      <c r="VXX99" s="255"/>
      <c r="VYB99" s="255"/>
      <c r="VYC99" s="159"/>
      <c r="VYD99" s="86"/>
      <c r="VYI99" s="255"/>
      <c r="VYM99" s="255"/>
      <c r="VYQ99" s="255"/>
      <c r="VYU99" s="255"/>
      <c r="VYY99" s="255"/>
      <c r="VYZ99" s="159"/>
      <c r="VZA99" s="86"/>
      <c r="VZF99" s="255"/>
      <c r="VZJ99" s="255"/>
      <c r="VZN99" s="255"/>
      <c r="VZR99" s="255"/>
      <c r="VZV99" s="255"/>
      <c r="VZW99" s="159"/>
      <c r="VZX99" s="86"/>
      <c r="WAC99" s="255"/>
      <c r="WAG99" s="255"/>
      <c r="WAK99" s="255"/>
      <c r="WAO99" s="255"/>
      <c r="WAS99" s="255"/>
      <c r="WAT99" s="159"/>
      <c r="WAU99" s="86"/>
      <c r="WAZ99" s="255"/>
      <c r="WBD99" s="255"/>
      <c r="WBH99" s="255"/>
      <c r="WBL99" s="255"/>
      <c r="WBP99" s="255"/>
      <c r="WBQ99" s="159"/>
      <c r="WBR99" s="86"/>
      <c r="WBW99" s="255"/>
      <c r="WCA99" s="255"/>
      <c r="WCE99" s="255"/>
      <c r="WCI99" s="255"/>
      <c r="WCM99" s="255"/>
      <c r="WCN99" s="159"/>
      <c r="WCO99" s="86"/>
      <c r="WCT99" s="255"/>
      <c r="WCX99" s="255"/>
      <c r="WDB99" s="255"/>
      <c r="WDF99" s="255"/>
      <c r="WDJ99" s="255"/>
      <c r="WDK99" s="159"/>
      <c r="WDL99" s="86"/>
      <c r="WDQ99" s="255"/>
      <c r="WDU99" s="255"/>
      <c r="WDY99" s="255"/>
      <c r="WEC99" s="255"/>
      <c r="WEG99" s="255"/>
      <c r="WEH99" s="159"/>
      <c r="WEI99" s="86"/>
      <c r="WEN99" s="255"/>
      <c r="WER99" s="255"/>
      <c r="WEV99" s="255"/>
      <c r="WEZ99" s="255"/>
      <c r="WFD99" s="255"/>
      <c r="WFE99" s="159"/>
      <c r="WFF99" s="86"/>
      <c r="WFK99" s="255"/>
      <c r="WFO99" s="255"/>
      <c r="WFS99" s="255"/>
      <c r="WFW99" s="255"/>
      <c r="WGA99" s="255"/>
      <c r="WGB99" s="159"/>
      <c r="WGC99" s="86"/>
      <c r="WGH99" s="255"/>
      <c r="WGL99" s="255"/>
      <c r="WGP99" s="255"/>
      <c r="WGT99" s="255"/>
      <c r="WGX99" s="255"/>
      <c r="WGY99" s="159"/>
      <c r="WGZ99" s="86"/>
      <c r="WHE99" s="255"/>
      <c r="WHI99" s="255"/>
      <c r="WHM99" s="255"/>
      <c r="WHQ99" s="255"/>
      <c r="WHU99" s="255"/>
      <c r="WHV99" s="159"/>
      <c r="WHW99" s="86"/>
      <c r="WIB99" s="255"/>
      <c r="WIF99" s="255"/>
      <c r="WIJ99" s="255"/>
      <c r="WIN99" s="255"/>
      <c r="WIR99" s="255"/>
      <c r="WIS99" s="159"/>
      <c r="WIT99" s="86"/>
      <c r="WIY99" s="255"/>
      <c r="WJC99" s="255"/>
      <c r="WJG99" s="255"/>
      <c r="WJK99" s="255"/>
      <c r="WJO99" s="255"/>
      <c r="WJP99" s="159"/>
      <c r="WJQ99" s="86"/>
      <c r="WJV99" s="255"/>
      <c r="WJZ99" s="255"/>
      <c r="WKD99" s="255"/>
      <c r="WKH99" s="255"/>
      <c r="WKL99" s="255"/>
      <c r="WKM99" s="159"/>
      <c r="WKN99" s="86"/>
      <c r="WKS99" s="255"/>
      <c r="WKW99" s="255"/>
      <c r="WLA99" s="255"/>
      <c r="WLE99" s="255"/>
      <c r="WLI99" s="255"/>
      <c r="WLJ99" s="159"/>
      <c r="WLK99" s="86"/>
      <c r="WLP99" s="255"/>
      <c r="WLT99" s="255"/>
      <c r="WLX99" s="255"/>
      <c r="WMB99" s="255"/>
      <c r="WMF99" s="255"/>
      <c r="WMG99" s="159"/>
      <c r="WMH99" s="86"/>
      <c r="WMM99" s="255"/>
      <c r="WMQ99" s="255"/>
      <c r="WMU99" s="255"/>
      <c r="WMY99" s="255"/>
      <c r="WNC99" s="255"/>
      <c r="WND99" s="159"/>
      <c r="WNE99" s="86"/>
      <c r="WNJ99" s="255"/>
      <c r="WNN99" s="255"/>
      <c r="WNR99" s="255"/>
      <c r="WNV99" s="255"/>
      <c r="WNZ99" s="255"/>
      <c r="WOA99" s="159"/>
      <c r="WOB99" s="86"/>
      <c r="WOG99" s="255"/>
      <c r="WOK99" s="255"/>
      <c r="WOO99" s="255"/>
      <c r="WOS99" s="255"/>
      <c r="WOW99" s="255"/>
      <c r="WOX99" s="159"/>
      <c r="WOY99" s="86"/>
      <c r="WPD99" s="255"/>
      <c r="WPH99" s="255"/>
      <c r="WPL99" s="255"/>
      <c r="WPP99" s="255"/>
      <c r="WPT99" s="255"/>
      <c r="WPU99" s="159"/>
      <c r="WPV99" s="86"/>
      <c r="WQA99" s="255"/>
      <c r="WQE99" s="255"/>
      <c r="WQI99" s="255"/>
      <c r="WQM99" s="255"/>
      <c r="WQQ99" s="255"/>
      <c r="WQR99" s="159"/>
      <c r="WQS99" s="86"/>
      <c r="WQX99" s="255"/>
      <c r="WRB99" s="255"/>
      <c r="WRF99" s="255"/>
      <c r="WRJ99" s="255"/>
      <c r="WRN99" s="255"/>
      <c r="WRO99" s="159"/>
      <c r="WRP99" s="86"/>
      <c r="WRU99" s="255"/>
      <c r="WRY99" s="255"/>
      <c r="WSC99" s="255"/>
      <c r="WSG99" s="255"/>
      <c r="WSK99" s="255"/>
      <c r="WSL99" s="159"/>
      <c r="WSM99" s="86"/>
      <c r="WSR99" s="255"/>
      <c r="WSV99" s="255"/>
      <c r="WSZ99" s="255"/>
      <c r="WTD99" s="255"/>
      <c r="WTH99" s="255"/>
      <c r="WTI99" s="159"/>
      <c r="WTJ99" s="86"/>
      <c r="WTO99" s="255"/>
      <c r="WTS99" s="255"/>
      <c r="WTW99" s="255"/>
      <c r="WUA99" s="255"/>
      <c r="WUE99" s="255"/>
      <c r="WUF99" s="159"/>
      <c r="WUG99" s="86"/>
      <c r="WUL99" s="255"/>
      <c r="WUP99" s="255"/>
      <c r="WUT99" s="255"/>
      <c r="WUX99" s="255"/>
      <c r="WVB99" s="255"/>
      <c r="WVC99" s="159"/>
      <c r="WVD99" s="86"/>
      <c r="WVI99" s="255"/>
      <c r="WVM99" s="255"/>
      <c r="WVQ99" s="255"/>
      <c r="WVU99" s="255"/>
      <c r="WVY99" s="255"/>
      <c r="WVZ99" s="159"/>
      <c r="WWA99" s="86"/>
      <c r="WWF99" s="255"/>
      <c r="WWJ99" s="255"/>
      <c r="WWN99" s="255"/>
      <c r="WWR99" s="255"/>
      <c r="WWV99" s="255"/>
      <c r="WWW99" s="159"/>
      <c r="WWX99" s="86"/>
      <c r="WXC99" s="255"/>
      <c r="WXG99" s="255"/>
      <c r="WXK99" s="255"/>
      <c r="WXO99" s="255"/>
      <c r="WXS99" s="255"/>
      <c r="WXT99" s="159"/>
      <c r="WXU99" s="86"/>
      <c r="WXZ99" s="255"/>
      <c r="WYD99" s="255"/>
      <c r="WYH99" s="255"/>
      <c r="WYL99" s="255"/>
      <c r="WYP99" s="255"/>
      <c r="WYQ99" s="159"/>
      <c r="WYR99" s="86"/>
      <c r="WYW99" s="255"/>
      <c r="WZA99" s="255"/>
      <c r="WZE99" s="255"/>
      <c r="WZI99" s="255"/>
      <c r="WZM99" s="255"/>
      <c r="WZN99" s="159"/>
      <c r="WZO99" s="86"/>
      <c r="WZT99" s="255"/>
      <c r="WZX99" s="255"/>
      <c r="XAB99" s="255"/>
      <c r="XAF99" s="255"/>
      <c r="XAJ99" s="255"/>
      <c r="XAK99" s="159"/>
      <c r="XAL99" s="86"/>
      <c r="XAQ99" s="255"/>
      <c r="XAU99" s="255"/>
      <c r="XAY99" s="255"/>
      <c r="XBC99" s="255"/>
      <c r="XBG99" s="255"/>
      <c r="XBH99" s="159"/>
      <c r="XBI99" s="86"/>
      <c r="XBN99" s="255"/>
      <c r="XBR99" s="255"/>
      <c r="XBV99" s="255"/>
      <c r="XBZ99" s="255"/>
      <c r="XCD99" s="255"/>
      <c r="XCE99" s="159"/>
      <c r="XCF99" s="86"/>
      <c r="XCK99" s="255"/>
      <c r="XCO99" s="255"/>
      <c r="XCS99" s="255"/>
      <c r="XCW99" s="255"/>
      <c r="XDA99" s="255"/>
      <c r="XDB99" s="159"/>
      <c r="XDC99" s="86"/>
      <c r="XDH99" s="255"/>
      <c r="XDL99" s="255"/>
      <c r="XDP99" s="255"/>
      <c r="XDT99" s="255"/>
      <c r="XDX99" s="255"/>
      <c r="XDY99" s="159"/>
      <c r="XDZ99" s="86"/>
      <c r="XEE99" s="255"/>
      <c r="XEI99" s="255"/>
      <c r="XEM99" s="255"/>
      <c r="XEQ99" s="255"/>
      <c r="XEU99" s="255"/>
      <c r="XEV99" s="159"/>
      <c r="XEW99" s="86"/>
      <c r="XFB99" s="255"/>
    </row>
    <row r="100" spans="1:1022 1026:2048 2053:3069 3073:4095 4100:5120 5124:6142 6147:7167 7171:8189 8194:9214 9218:10236 10241:11261 11265:12288 12292:13312 13316:14335 14339:15359 15363:16382" s="245" customFormat="1" x14ac:dyDescent="0.25">
      <c r="A100" s="90" t="s">
        <v>121</v>
      </c>
      <c r="B100" s="244"/>
      <c r="F100" s="139">
        <f t="shared" si="64"/>
        <v>0</v>
      </c>
      <c r="J100" s="139">
        <f t="shared" si="65"/>
        <v>0</v>
      </c>
      <c r="N100" s="139">
        <f t="shared" si="66"/>
        <v>0</v>
      </c>
      <c r="R100" s="139">
        <f t="shared" si="67"/>
        <v>0</v>
      </c>
      <c r="V100" s="139">
        <f t="shared" si="68"/>
        <v>0</v>
      </c>
      <c r="W100" s="159">
        <f>F100+J100+N100+R100+V100</f>
        <v>0</v>
      </c>
      <c r="X100" s="89"/>
      <c r="AC100" s="255"/>
      <c r="AG100" s="255"/>
      <c r="AK100" s="255"/>
      <c r="AO100" s="255"/>
      <c r="AS100" s="255"/>
      <c r="AT100" s="159"/>
      <c r="AU100" s="86"/>
      <c r="AZ100" s="255"/>
      <c r="BD100" s="255"/>
      <c r="BH100" s="255"/>
      <c r="BL100" s="255"/>
      <c r="BP100" s="255"/>
      <c r="BQ100" s="159"/>
      <c r="BR100" s="86"/>
      <c r="BW100" s="255"/>
      <c r="CA100" s="255"/>
      <c r="CE100" s="255"/>
      <c r="CI100" s="255"/>
      <c r="CM100" s="255"/>
      <c r="CN100" s="159"/>
      <c r="CO100" s="86"/>
      <c r="CT100" s="255"/>
      <c r="CX100" s="255"/>
      <c r="DB100" s="255"/>
      <c r="DF100" s="255"/>
      <c r="DJ100" s="255"/>
      <c r="DK100" s="159"/>
      <c r="DL100" s="86"/>
      <c r="DQ100" s="255"/>
      <c r="DU100" s="255"/>
      <c r="DY100" s="255"/>
      <c r="EC100" s="255"/>
      <c r="EG100" s="255"/>
      <c r="EH100" s="159"/>
      <c r="EI100" s="86"/>
      <c r="EN100" s="255"/>
      <c r="ER100" s="255"/>
      <c r="EV100" s="255"/>
      <c r="EZ100" s="255"/>
      <c r="FD100" s="255"/>
      <c r="FE100" s="159"/>
      <c r="FF100" s="86"/>
      <c r="FK100" s="255"/>
      <c r="FO100" s="255"/>
      <c r="FS100" s="255"/>
      <c r="FW100" s="255"/>
      <c r="GA100" s="255"/>
      <c r="GB100" s="159"/>
      <c r="GC100" s="86"/>
      <c r="GH100" s="255"/>
      <c r="GL100" s="255"/>
      <c r="GP100" s="255"/>
      <c r="GT100" s="255"/>
      <c r="GX100" s="255"/>
      <c r="GY100" s="159"/>
      <c r="GZ100" s="86"/>
      <c r="HE100" s="255"/>
      <c r="HI100" s="255"/>
      <c r="HM100" s="255"/>
      <c r="HQ100" s="255"/>
      <c r="HU100" s="255"/>
      <c r="HV100" s="159"/>
      <c r="HW100" s="86"/>
      <c r="IB100" s="255"/>
      <c r="IF100" s="255"/>
      <c r="IJ100" s="255"/>
      <c r="IN100" s="255"/>
      <c r="IR100" s="255"/>
      <c r="IS100" s="159"/>
      <c r="IT100" s="86"/>
      <c r="IY100" s="255"/>
      <c r="JC100" s="255"/>
      <c r="JG100" s="255"/>
      <c r="JK100" s="255"/>
      <c r="JO100" s="255"/>
      <c r="JP100" s="159"/>
      <c r="JQ100" s="86"/>
      <c r="JV100" s="255"/>
      <c r="JZ100" s="255"/>
      <c r="KD100" s="255"/>
      <c r="KH100" s="255"/>
      <c r="KL100" s="255"/>
      <c r="KM100" s="159"/>
      <c r="KN100" s="86"/>
      <c r="KS100" s="255"/>
      <c r="KW100" s="255"/>
      <c r="LA100" s="255"/>
      <c r="LE100" s="255"/>
      <c r="LI100" s="255"/>
      <c r="LJ100" s="159"/>
      <c r="LK100" s="86"/>
      <c r="LP100" s="255"/>
      <c r="LT100" s="255"/>
      <c r="LX100" s="255"/>
      <c r="MB100" s="255"/>
      <c r="MF100" s="255"/>
      <c r="MG100" s="159"/>
      <c r="MH100" s="86"/>
      <c r="MM100" s="255"/>
      <c r="MQ100" s="255"/>
      <c r="MU100" s="255"/>
      <c r="MY100" s="255"/>
      <c r="NC100" s="255"/>
      <c r="ND100" s="159"/>
      <c r="NE100" s="86"/>
      <c r="NJ100" s="255"/>
      <c r="NN100" s="255"/>
      <c r="NR100" s="255"/>
      <c r="NV100" s="255"/>
      <c r="NZ100" s="255"/>
      <c r="OA100" s="159"/>
      <c r="OB100" s="86"/>
      <c r="OG100" s="255"/>
      <c r="OK100" s="255"/>
      <c r="OO100" s="255"/>
      <c r="OS100" s="255"/>
      <c r="OW100" s="255"/>
      <c r="OX100" s="159"/>
      <c r="OY100" s="86"/>
      <c r="PD100" s="255"/>
      <c r="PH100" s="255"/>
      <c r="PL100" s="255"/>
      <c r="PP100" s="255"/>
      <c r="PT100" s="255"/>
      <c r="PU100" s="159"/>
      <c r="PV100" s="86"/>
      <c r="QA100" s="255"/>
      <c r="QE100" s="255"/>
      <c r="QI100" s="255"/>
      <c r="QM100" s="255"/>
      <c r="QQ100" s="255"/>
      <c r="QR100" s="159"/>
      <c r="QS100" s="86"/>
      <c r="QX100" s="255"/>
      <c r="RB100" s="255"/>
      <c r="RF100" s="255"/>
      <c r="RJ100" s="255"/>
      <c r="RN100" s="255"/>
      <c r="RO100" s="159"/>
      <c r="RP100" s="86"/>
      <c r="RU100" s="255"/>
      <c r="RY100" s="255"/>
      <c r="SC100" s="255"/>
      <c r="SG100" s="255"/>
      <c r="SK100" s="255"/>
      <c r="SL100" s="159"/>
      <c r="SM100" s="86"/>
      <c r="SR100" s="255"/>
      <c r="SV100" s="255"/>
      <c r="SZ100" s="255"/>
      <c r="TD100" s="255"/>
      <c r="TH100" s="255"/>
      <c r="TI100" s="159"/>
      <c r="TJ100" s="86"/>
      <c r="TO100" s="255"/>
      <c r="TS100" s="255"/>
      <c r="TW100" s="255"/>
      <c r="UA100" s="255"/>
      <c r="UE100" s="255"/>
      <c r="UF100" s="159"/>
      <c r="UG100" s="86"/>
      <c r="UL100" s="255"/>
      <c r="UP100" s="255"/>
      <c r="UT100" s="255"/>
      <c r="UX100" s="255"/>
      <c r="VB100" s="255"/>
      <c r="VC100" s="159"/>
      <c r="VD100" s="86"/>
      <c r="VI100" s="255"/>
      <c r="VM100" s="255"/>
      <c r="VQ100" s="255"/>
      <c r="VU100" s="255"/>
      <c r="VY100" s="255"/>
      <c r="VZ100" s="159"/>
      <c r="WA100" s="86"/>
      <c r="WF100" s="255"/>
      <c r="WJ100" s="255"/>
      <c r="WN100" s="255"/>
      <c r="WR100" s="255"/>
      <c r="WV100" s="255"/>
      <c r="WW100" s="159"/>
      <c r="WX100" s="86"/>
      <c r="XC100" s="255"/>
      <c r="XG100" s="255"/>
      <c r="XK100" s="255"/>
      <c r="XO100" s="255"/>
      <c r="XS100" s="255"/>
      <c r="XT100" s="159"/>
      <c r="XU100" s="86"/>
      <c r="XZ100" s="255"/>
      <c r="YD100" s="255"/>
      <c r="YH100" s="255"/>
      <c r="YL100" s="255"/>
      <c r="YP100" s="255"/>
      <c r="YQ100" s="159"/>
      <c r="YR100" s="86"/>
      <c r="YW100" s="255"/>
      <c r="ZA100" s="255"/>
      <c r="ZE100" s="255"/>
      <c r="ZI100" s="255"/>
      <c r="ZM100" s="255"/>
      <c r="ZN100" s="159"/>
      <c r="ZO100" s="86"/>
      <c r="ZT100" s="255"/>
      <c r="ZX100" s="255"/>
      <c r="AAB100" s="255"/>
      <c r="AAF100" s="255"/>
      <c r="AAJ100" s="255"/>
      <c r="AAK100" s="159"/>
      <c r="AAL100" s="86"/>
      <c r="AAQ100" s="255"/>
      <c r="AAU100" s="255"/>
      <c r="AAY100" s="255"/>
      <c r="ABC100" s="255"/>
      <c r="ABG100" s="255"/>
      <c r="ABH100" s="159"/>
      <c r="ABI100" s="86"/>
      <c r="ABN100" s="255"/>
      <c r="ABR100" s="255"/>
      <c r="ABV100" s="255"/>
      <c r="ABZ100" s="255"/>
      <c r="ACD100" s="255"/>
      <c r="ACE100" s="159"/>
      <c r="ACF100" s="86"/>
      <c r="ACK100" s="255"/>
      <c r="ACO100" s="255"/>
      <c r="ACS100" s="255"/>
      <c r="ACW100" s="255"/>
      <c r="ADA100" s="255"/>
      <c r="ADB100" s="159"/>
      <c r="ADC100" s="86"/>
      <c r="ADH100" s="255"/>
      <c r="ADL100" s="255"/>
      <c r="ADP100" s="255"/>
      <c r="ADT100" s="255"/>
      <c r="ADX100" s="255"/>
      <c r="ADY100" s="159"/>
      <c r="ADZ100" s="86"/>
      <c r="AEE100" s="255"/>
      <c r="AEI100" s="255"/>
      <c r="AEM100" s="255"/>
      <c r="AEQ100" s="255"/>
      <c r="AEU100" s="255"/>
      <c r="AEV100" s="159"/>
      <c r="AEW100" s="86"/>
      <c r="AFB100" s="255"/>
      <c r="AFF100" s="255"/>
      <c r="AFJ100" s="255"/>
      <c r="AFN100" s="255"/>
      <c r="AFR100" s="255"/>
      <c r="AFS100" s="159"/>
      <c r="AFT100" s="86"/>
      <c r="AFY100" s="255"/>
      <c r="AGC100" s="255"/>
      <c r="AGG100" s="255"/>
      <c r="AGK100" s="255"/>
      <c r="AGO100" s="255"/>
      <c r="AGP100" s="159"/>
      <c r="AGQ100" s="86"/>
      <c r="AGV100" s="255"/>
      <c r="AGZ100" s="255"/>
      <c r="AHD100" s="255"/>
      <c r="AHH100" s="255"/>
      <c r="AHL100" s="255"/>
      <c r="AHM100" s="159"/>
      <c r="AHN100" s="86"/>
      <c r="AHS100" s="255"/>
      <c r="AHW100" s="255"/>
      <c r="AIA100" s="255"/>
      <c r="AIE100" s="255"/>
      <c r="AII100" s="255"/>
      <c r="AIJ100" s="159"/>
      <c r="AIK100" s="86"/>
      <c r="AIP100" s="255"/>
      <c r="AIT100" s="255"/>
      <c r="AIX100" s="255"/>
      <c r="AJB100" s="255"/>
      <c r="AJF100" s="255"/>
      <c r="AJG100" s="159"/>
      <c r="AJH100" s="86"/>
      <c r="AJM100" s="255"/>
      <c r="AJQ100" s="255"/>
      <c r="AJU100" s="255"/>
      <c r="AJY100" s="255"/>
      <c r="AKC100" s="255"/>
      <c r="AKD100" s="159"/>
      <c r="AKE100" s="86"/>
      <c r="AKJ100" s="255"/>
      <c r="AKN100" s="255"/>
      <c r="AKR100" s="255"/>
      <c r="AKV100" s="255"/>
      <c r="AKZ100" s="255"/>
      <c r="ALA100" s="159"/>
      <c r="ALB100" s="86"/>
      <c r="ALG100" s="255"/>
      <c r="ALK100" s="255"/>
      <c r="ALO100" s="255"/>
      <c r="ALS100" s="255"/>
      <c r="ALW100" s="255"/>
      <c r="ALX100" s="159"/>
      <c r="ALY100" s="86"/>
      <c r="AMD100" s="255"/>
      <c r="AMH100" s="255"/>
      <c r="AML100" s="255"/>
      <c r="AMP100" s="255"/>
      <c r="AMT100" s="255"/>
      <c r="AMU100" s="159"/>
      <c r="AMV100" s="86"/>
      <c r="ANA100" s="255"/>
      <c r="ANE100" s="255"/>
      <c r="ANI100" s="255"/>
      <c r="ANM100" s="255"/>
      <c r="ANQ100" s="255"/>
      <c r="ANR100" s="159"/>
      <c r="ANS100" s="86"/>
      <c r="ANX100" s="255"/>
      <c r="AOB100" s="255"/>
      <c r="AOF100" s="255"/>
      <c r="AOJ100" s="255"/>
      <c r="AON100" s="255"/>
      <c r="AOO100" s="159"/>
      <c r="AOP100" s="86"/>
      <c r="AOU100" s="255"/>
      <c r="AOY100" s="255"/>
      <c r="APC100" s="255"/>
      <c r="APG100" s="255"/>
      <c r="APK100" s="255"/>
      <c r="APL100" s="159"/>
      <c r="APM100" s="86"/>
      <c r="APR100" s="255"/>
      <c r="APV100" s="255"/>
      <c r="APZ100" s="255"/>
      <c r="AQD100" s="255"/>
      <c r="AQH100" s="255"/>
      <c r="AQI100" s="159"/>
      <c r="AQJ100" s="86"/>
      <c r="AQO100" s="255"/>
      <c r="AQS100" s="255"/>
      <c r="AQW100" s="255"/>
      <c r="ARA100" s="255"/>
      <c r="ARE100" s="255"/>
      <c r="ARF100" s="159"/>
      <c r="ARG100" s="86"/>
      <c r="ARL100" s="255"/>
      <c r="ARP100" s="255"/>
      <c r="ART100" s="255"/>
      <c r="ARX100" s="255"/>
      <c r="ASB100" s="255"/>
      <c r="ASC100" s="159"/>
      <c r="ASD100" s="86"/>
      <c r="ASI100" s="255"/>
      <c r="ASM100" s="255"/>
      <c r="ASQ100" s="255"/>
      <c r="ASU100" s="255"/>
      <c r="ASY100" s="255"/>
      <c r="ASZ100" s="159"/>
      <c r="ATA100" s="86"/>
      <c r="ATF100" s="255"/>
      <c r="ATJ100" s="255"/>
      <c r="ATN100" s="255"/>
      <c r="ATR100" s="255"/>
      <c r="ATV100" s="255"/>
      <c r="ATW100" s="159"/>
      <c r="ATX100" s="86"/>
      <c r="AUC100" s="255"/>
      <c r="AUG100" s="255"/>
      <c r="AUK100" s="255"/>
      <c r="AUO100" s="255"/>
      <c r="AUS100" s="255"/>
      <c r="AUT100" s="159"/>
      <c r="AUU100" s="86"/>
      <c r="AUZ100" s="255"/>
      <c r="AVD100" s="255"/>
      <c r="AVH100" s="255"/>
      <c r="AVL100" s="255"/>
      <c r="AVP100" s="255"/>
      <c r="AVQ100" s="159"/>
      <c r="AVR100" s="86"/>
      <c r="AVW100" s="255"/>
      <c r="AWA100" s="255"/>
      <c r="AWE100" s="255"/>
      <c r="AWI100" s="255"/>
      <c r="AWM100" s="255"/>
      <c r="AWN100" s="159"/>
      <c r="AWO100" s="86"/>
      <c r="AWT100" s="255"/>
      <c r="AWX100" s="255"/>
      <c r="AXB100" s="255"/>
      <c r="AXF100" s="255"/>
      <c r="AXJ100" s="255"/>
      <c r="AXK100" s="159"/>
      <c r="AXL100" s="86"/>
      <c r="AXQ100" s="255"/>
      <c r="AXU100" s="255"/>
      <c r="AXY100" s="255"/>
      <c r="AYC100" s="255"/>
      <c r="AYG100" s="255"/>
      <c r="AYH100" s="159"/>
      <c r="AYI100" s="86"/>
      <c r="AYN100" s="255"/>
      <c r="AYR100" s="255"/>
      <c r="AYV100" s="255"/>
      <c r="AYZ100" s="255"/>
      <c r="AZD100" s="255"/>
      <c r="AZE100" s="159"/>
      <c r="AZF100" s="86"/>
      <c r="AZK100" s="255"/>
      <c r="AZO100" s="255"/>
      <c r="AZS100" s="255"/>
      <c r="AZW100" s="255"/>
      <c r="BAA100" s="255"/>
      <c r="BAB100" s="159"/>
      <c r="BAC100" s="86"/>
      <c r="BAH100" s="255"/>
      <c r="BAL100" s="255"/>
      <c r="BAP100" s="255"/>
      <c r="BAT100" s="255"/>
      <c r="BAX100" s="255"/>
      <c r="BAY100" s="159"/>
      <c r="BAZ100" s="86"/>
      <c r="BBE100" s="255"/>
      <c r="BBI100" s="255"/>
      <c r="BBM100" s="255"/>
      <c r="BBQ100" s="255"/>
      <c r="BBU100" s="255"/>
      <c r="BBV100" s="159"/>
      <c r="BBW100" s="86"/>
      <c r="BCB100" s="255"/>
      <c r="BCF100" s="255"/>
      <c r="BCJ100" s="255"/>
      <c r="BCN100" s="255"/>
      <c r="BCR100" s="255"/>
      <c r="BCS100" s="159"/>
      <c r="BCT100" s="86"/>
      <c r="BCY100" s="255"/>
      <c r="BDC100" s="255"/>
      <c r="BDG100" s="255"/>
      <c r="BDK100" s="255"/>
      <c r="BDO100" s="255"/>
      <c r="BDP100" s="159"/>
      <c r="BDQ100" s="86"/>
      <c r="BDV100" s="255"/>
      <c r="BDZ100" s="255"/>
      <c r="BED100" s="255"/>
      <c r="BEH100" s="255"/>
      <c r="BEL100" s="255"/>
      <c r="BEM100" s="159"/>
      <c r="BEN100" s="86"/>
      <c r="BES100" s="255"/>
      <c r="BEW100" s="255"/>
      <c r="BFA100" s="255"/>
      <c r="BFE100" s="255"/>
      <c r="BFI100" s="255"/>
      <c r="BFJ100" s="159"/>
      <c r="BFK100" s="86"/>
      <c r="BFP100" s="255"/>
      <c r="BFT100" s="255"/>
      <c r="BFX100" s="255"/>
      <c r="BGB100" s="255"/>
      <c r="BGF100" s="255"/>
      <c r="BGG100" s="159"/>
      <c r="BGH100" s="86"/>
      <c r="BGM100" s="255"/>
      <c r="BGQ100" s="255"/>
      <c r="BGU100" s="255"/>
      <c r="BGY100" s="255"/>
      <c r="BHC100" s="255"/>
      <c r="BHD100" s="159"/>
      <c r="BHE100" s="86"/>
      <c r="BHJ100" s="255"/>
      <c r="BHN100" s="255"/>
      <c r="BHR100" s="255"/>
      <c r="BHV100" s="255"/>
      <c r="BHZ100" s="255"/>
      <c r="BIA100" s="159"/>
      <c r="BIB100" s="86"/>
      <c r="BIG100" s="255"/>
      <c r="BIK100" s="255"/>
      <c r="BIO100" s="255"/>
      <c r="BIS100" s="255"/>
      <c r="BIW100" s="255"/>
      <c r="BIX100" s="159"/>
      <c r="BIY100" s="86"/>
      <c r="BJD100" s="255"/>
      <c r="BJH100" s="255"/>
      <c r="BJL100" s="255"/>
      <c r="BJP100" s="255"/>
      <c r="BJT100" s="255"/>
      <c r="BJU100" s="159"/>
      <c r="BJV100" s="86"/>
      <c r="BKA100" s="255"/>
      <c r="BKE100" s="255"/>
      <c r="BKI100" s="255"/>
      <c r="BKM100" s="255"/>
      <c r="BKQ100" s="255"/>
      <c r="BKR100" s="159"/>
      <c r="BKS100" s="86"/>
      <c r="BKX100" s="255"/>
      <c r="BLB100" s="255"/>
      <c r="BLF100" s="255"/>
      <c r="BLJ100" s="255"/>
      <c r="BLN100" s="255"/>
      <c r="BLO100" s="159"/>
      <c r="BLP100" s="86"/>
      <c r="BLU100" s="255"/>
      <c r="BLY100" s="255"/>
      <c r="BMC100" s="255"/>
      <c r="BMG100" s="255"/>
      <c r="BMK100" s="255"/>
      <c r="BML100" s="159"/>
      <c r="BMM100" s="86"/>
      <c r="BMR100" s="255"/>
      <c r="BMV100" s="255"/>
      <c r="BMZ100" s="255"/>
      <c r="BND100" s="255"/>
      <c r="BNH100" s="255"/>
      <c r="BNI100" s="159"/>
      <c r="BNJ100" s="86"/>
      <c r="BNO100" s="255"/>
      <c r="BNS100" s="255"/>
      <c r="BNW100" s="255"/>
      <c r="BOA100" s="255"/>
      <c r="BOE100" s="255"/>
      <c r="BOF100" s="159"/>
      <c r="BOG100" s="86"/>
      <c r="BOL100" s="255"/>
      <c r="BOP100" s="255"/>
      <c r="BOT100" s="255"/>
      <c r="BOX100" s="255"/>
      <c r="BPB100" s="255"/>
      <c r="BPC100" s="159"/>
      <c r="BPD100" s="86"/>
      <c r="BPI100" s="255"/>
      <c r="BPM100" s="255"/>
      <c r="BPQ100" s="255"/>
      <c r="BPU100" s="255"/>
      <c r="BPY100" s="255"/>
      <c r="BPZ100" s="159"/>
      <c r="BQA100" s="86"/>
      <c r="BQF100" s="255"/>
      <c r="BQJ100" s="255"/>
      <c r="BQN100" s="255"/>
      <c r="BQR100" s="255"/>
      <c r="BQV100" s="255"/>
      <c r="BQW100" s="159"/>
      <c r="BQX100" s="86"/>
      <c r="BRC100" s="255"/>
      <c r="BRG100" s="255"/>
      <c r="BRK100" s="255"/>
      <c r="BRO100" s="255"/>
      <c r="BRS100" s="255"/>
      <c r="BRT100" s="159"/>
      <c r="BRU100" s="86"/>
      <c r="BRZ100" s="255"/>
      <c r="BSD100" s="255"/>
      <c r="BSH100" s="255"/>
      <c r="BSL100" s="255"/>
      <c r="BSP100" s="255"/>
      <c r="BSQ100" s="159"/>
      <c r="BSR100" s="86"/>
      <c r="BSW100" s="255"/>
      <c r="BTA100" s="255"/>
      <c r="BTE100" s="255"/>
      <c r="BTI100" s="255"/>
      <c r="BTM100" s="255"/>
      <c r="BTN100" s="159"/>
      <c r="BTO100" s="86"/>
      <c r="BTT100" s="255"/>
      <c r="BTX100" s="255"/>
      <c r="BUB100" s="255"/>
      <c r="BUF100" s="255"/>
      <c r="BUJ100" s="255"/>
      <c r="BUK100" s="159"/>
      <c r="BUL100" s="86"/>
      <c r="BUQ100" s="255"/>
      <c r="BUU100" s="255"/>
      <c r="BUY100" s="255"/>
      <c r="BVC100" s="255"/>
      <c r="BVG100" s="255"/>
      <c r="BVH100" s="159"/>
      <c r="BVI100" s="86"/>
      <c r="BVN100" s="255"/>
      <c r="BVR100" s="255"/>
      <c r="BVV100" s="255"/>
      <c r="BVZ100" s="255"/>
      <c r="BWD100" s="255"/>
      <c r="BWE100" s="159"/>
      <c r="BWF100" s="86"/>
      <c r="BWK100" s="255"/>
      <c r="BWO100" s="255"/>
      <c r="BWS100" s="255"/>
      <c r="BWW100" s="255"/>
      <c r="BXA100" s="255"/>
      <c r="BXB100" s="159"/>
      <c r="BXC100" s="86"/>
      <c r="BXH100" s="255"/>
      <c r="BXL100" s="255"/>
      <c r="BXP100" s="255"/>
      <c r="BXT100" s="255"/>
      <c r="BXX100" s="255"/>
      <c r="BXY100" s="159"/>
      <c r="BXZ100" s="86"/>
      <c r="BYE100" s="255"/>
      <c r="BYI100" s="255"/>
      <c r="BYM100" s="255"/>
      <c r="BYQ100" s="255"/>
      <c r="BYU100" s="255"/>
      <c r="BYV100" s="159"/>
      <c r="BYW100" s="86"/>
      <c r="BZB100" s="255"/>
      <c r="BZF100" s="255"/>
      <c r="BZJ100" s="255"/>
      <c r="BZN100" s="255"/>
      <c r="BZR100" s="255"/>
      <c r="BZS100" s="159"/>
      <c r="BZT100" s="86"/>
      <c r="BZY100" s="255"/>
      <c r="CAC100" s="255"/>
      <c r="CAG100" s="255"/>
      <c r="CAK100" s="255"/>
      <c r="CAO100" s="255"/>
      <c r="CAP100" s="159"/>
      <c r="CAQ100" s="86"/>
      <c r="CAV100" s="255"/>
      <c r="CAZ100" s="255"/>
      <c r="CBD100" s="255"/>
      <c r="CBH100" s="255"/>
      <c r="CBL100" s="255"/>
      <c r="CBM100" s="159"/>
      <c r="CBN100" s="86"/>
      <c r="CBS100" s="255"/>
      <c r="CBW100" s="255"/>
      <c r="CCA100" s="255"/>
      <c r="CCE100" s="255"/>
      <c r="CCI100" s="255"/>
      <c r="CCJ100" s="159"/>
      <c r="CCK100" s="86"/>
      <c r="CCP100" s="255"/>
      <c r="CCT100" s="255"/>
      <c r="CCX100" s="255"/>
      <c r="CDB100" s="255"/>
      <c r="CDF100" s="255"/>
      <c r="CDG100" s="159"/>
      <c r="CDH100" s="86"/>
      <c r="CDM100" s="255"/>
      <c r="CDQ100" s="255"/>
      <c r="CDU100" s="255"/>
      <c r="CDY100" s="255"/>
      <c r="CEC100" s="255"/>
      <c r="CED100" s="159"/>
      <c r="CEE100" s="86"/>
      <c r="CEJ100" s="255"/>
      <c r="CEN100" s="255"/>
      <c r="CER100" s="255"/>
      <c r="CEV100" s="255"/>
      <c r="CEZ100" s="255"/>
      <c r="CFA100" s="159"/>
      <c r="CFB100" s="86"/>
      <c r="CFG100" s="255"/>
      <c r="CFK100" s="255"/>
      <c r="CFO100" s="255"/>
      <c r="CFS100" s="255"/>
      <c r="CFW100" s="255"/>
      <c r="CFX100" s="159"/>
      <c r="CFY100" s="86"/>
      <c r="CGD100" s="255"/>
      <c r="CGH100" s="255"/>
      <c r="CGL100" s="255"/>
      <c r="CGP100" s="255"/>
      <c r="CGT100" s="255"/>
      <c r="CGU100" s="159"/>
      <c r="CGV100" s="86"/>
      <c r="CHA100" s="255"/>
      <c r="CHE100" s="255"/>
      <c r="CHI100" s="255"/>
      <c r="CHM100" s="255"/>
      <c r="CHQ100" s="255"/>
      <c r="CHR100" s="159"/>
      <c r="CHS100" s="86"/>
      <c r="CHX100" s="255"/>
      <c r="CIB100" s="255"/>
      <c r="CIF100" s="255"/>
      <c r="CIJ100" s="255"/>
      <c r="CIN100" s="255"/>
      <c r="CIO100" s="159"/>
      <c r="CIP100" s="86"/>
      <c r="CIU100" s="255"/>
      <c r="CIY100" s="255"/>
      <c r="CJC100" s="255"/>
      <c r="CJG100" s="255"/>
      <c r="CJK100" s="255"/>
      <c r="CJL100" s="159"/>
      <c r="CJM100" s="86"/>
      <c r="CJR100" s="255"/>
      <c r="CJV100" s="255"/>
      <c r="CJZ100" s="255"/>
      <c r="CKD100" s="255"/>
      <c r="CKH100" s="255"/>
      <c r="CKI100" s="159"/>
      <c r="CKJ100" s="86"/>
      <c r="CKO100" s="255"/>
      <c r="CKS100" s="255"/>
      <c r="CKW100" s="255"/>
      <c r="CLA100" s="255"/>
      <c r="CLE100" s="255"/>
      <c r="CLF100" s="159"/>
      <c r="CLG100" s="86"/>
      <c r="CLL100" s="255"/>
      <c r="CLP100" s="255"/>
      <c r="CLT100" s="255"/>
      <c r="CLX100" s="255"/>
      <c r="CMB100" s="255"/>
      <c r="CMC100" s="159"/>
      <c r="CMD100" s="86"/>
      <c r="CMI100" s="255"/>
      <c r="CMM100" s="255"/>
      <c r="CMQ100" s="255"/>
      <c r="CMU100" s="255"/>
      <c r="CMY100" s="255"/>
      <c r="CMZ100" s="159"/>
      <c r="CNA100" s="86"/>
      <c r="CNF100" s="255"/>
      <c r="CNJ100" s="255"/>
      <c r="CNN100" s="255"/>
      <c r="CNR100" s="255"/>
      <c r="CNV100" s="255"/>
      <c r="CNW100" s="159"/>
      <c r="CNX100" s="86"/>
      <c r="COC100" s="255"/>
      <c r="COG100" s="255"/>
      <c r="COK100" s="255"/>
      <c r="COO100" s="255"/>
      <c r="COS100" s="255"/>
      <c r="COT100" s="159"/>
      <c r="COU100" s="86"/>
      <c r="COZ100" s="255"/>
      <c r="CPD100" s="255"/>
      <c r="CPH100" s="255"/>
      <c r="CPL100" s="255"/>
      <c r="CPP100" s="255"/>
      <c r="CPQ100" s="159"/>
      <c r="CPR100" s="86"/>
      <c r="CPW100" s="255"/>
      <c r="CQA100" s="255"/>
      <c r="CQE100" s="255"/>
      <c r="CQI100" s="255"/>
      <c r="CQM100" s="255"/>
      <c r="CQN100" s="159"/>
      <c r="CQO100" s="86"/>
      <c r="CQT100" s="255"/>
      <c r="CQX100" s="255"/>
      <c r="CRB100" s="255"/>
      <c r="CRF100" s="255"/>
      <c r="CRJ100" s="255"/>
      <c r="CRK100" s="159"/>
      <c r="CRL100" s="86"/>
      <c r="CRQ100" s="255"/>
      <c r="CRU100" s="255"/>
      <c r="CRY100" s="255"/>
      <c r="CSC100" s="255"/>
      <c r="CSG100" s="255"/>
      <c r="CSH100" s="159"/>
      <c r="CSI100" s="86"/>
      <c r="CSN100" s="255"/>
      <c r="CSR100" s="255"/>
      <c r="CSV100" s="255"/>
      <c r="CSZ100" s="255"/>
      <c r="CTD100" s="255"/>
      <c r="CTE100" s="159"/>
      <c r="CTF100" s="86"/>
      <c r="CTK100" s="255"/>
      <c r="CTO100" s="255"/>
      <c r="CTS100" s="255"/>
      <c r="CTW100" s="255"/>
      <c r="CUA100" s="255"/>
      <c r="CUB100" s="159"/>
      <c r="CUC100" s="86"/>
      <c r="CUH100" s="255"/>
      <c r="CUL100" s="255"/>
      <c r="CUP100" s="255"/>
      <c r="CUT100" s="255"/>
      <c r="CUX100" s="255"/>
      <c r="CUY100" s="159"/>
      <c r="CUZ100" s="86"/>
      <c r="CVE100" s="255"/>
      <c r="CVI100" s="255"/>
      <c r="CVM100" s="255"/>
      <c r="CVQ100" s="255"/>
      <c r="CVU100" s="255"/>
      <c r="CVV100" s="159"/>
      <c r="CVW100" s="86"/>
      <c r="CWB100" s="255"/>
      <c r="CWF100" s="255"/>
      <c r="CWJ100" s="255"/>
      <c r="CWN100" s="255"/>
      <c r="CWR100" s="255"/>
      <c r="CWS100" s="159"/>
      <c r="CWT100" s="86"/>
      <c r="CWY100" s="255"/>
      <c r="CXC100" s="255"/>
      <c r="CXG100" s="255"/>
      <c r="CXK100" s="255"/>
      <c r="CXO100" s="255"/>
      <c r="CXP100" s="159"/>
      <c r="CXQ100" s="86"/>
      <c r="CXV100" s="255"/>
      <c r="CXZ100" s="255"/>
      <c r="CYD100" s="255"/>
      <c r="CYH100" s="255"/>
      <c r="CYL100" s="255"/>
      <c r="CYM100" s="159"/>
      <c r="CYN100" s="86"/>
      <c r="CYS100" s="255"/>
      <c r="CYW100" s="255"/>
      <c r="CZA100" s="255"/>
      <c r="CZE100" s="255"/>
      <c r="CZI100" s="255"/>
      <c r="CZJ100" s="159"/>
      <c r="CZK100" s="86"/>
      <c r="CZP100" s="255"/>
      <c r="CZT100" s="255"/>
      <c r="CZX100" s="255"/>
      <c r="DAB100" s="255"/>
      <c r="DAF100" s="255"/>
      <c r="DAG100" s="159"/>
      <c r="DAH100" s="86"/>
      <c r="DAM100" s="255"/>
      <c r="DAQ100" s="255"/>
      <c r="DAU100" s="255"/>
      <c r="DAY100" s="255"/>
      <c r="DBC100" s="255"/>
      <c r="DBD100" s="159"/>
      <c r="DBE100" s="86"/>
      <c r="DBJ100" s="255"/>
      <c r="DBN100" s="255"/>
      <c r="DBR100" s="255"/>
      <c r="DBV100" s="255"/>
      <c r="DBZ100" s="255"/>
      <c r="DCA100" s="159"/>
      <c r="DCB100" s="86"/>
      <c r="DCG100" s="255"/>
      <c r="DCK100" s="255"/>
      <c r="DCO100" s="255"/>
      <c r="DCS100" s="255"/>
      <c r="DCW100" s="255"/>
      <c r="DCX100" s="159"/>
      <c r="DCY100" s="86"/>
      <c r="DDD100" s="255"/>
      <c r="DDH100" s="255"/>
      <c r="DDL100" s="255"/>
      <c r="DDP100" s="255"/>
      <c r="DDT100" s="255"/>
      <c r="DDU100" s="159"/>
      <c r="DDV100" s="86"/>
      <c r="DEA100" s="255"/>
      <c r="DEE100" s="255"/>
      <c r="DEI100" s="255"/>
      <c r="DEM100" s="255"/>
      <c r="DEQ100" s="255"/>
      <c r="DER100" s="159"/>
      <c r="DES100" s="86"/>
      <c r="DEX100" s="255"/>
      <c r="DFB100" s="255"/>
      <c r="DFF100" s="255"/>
      <c r="DFJ100" s="255"/>
      <c r="DFN100" s="255"/>
      <c r="DFO100" s="159"/>
      <c r="DFP100" s="86"/>
      <c r="DFU100" s="255"/>
      <c r="DFY100" s="255"/>
      <c r="DGC100" s="255"/>
      <c r="DGG100" s="255"/>
      <c r="DGK100" s="255"/>
      <c r="DGL100" s="159"/>
      <c r="DGM100" s="86"/>
      <c r="DGR100" s="255"/>
      <c r="DGV100" s="255"/>
      <c r="DGZ100" s="255"/>
      <c r="DHD100" s="255"/>
      <c r="DHH100" s="255"/>
      <c r="DHI100" s="159"/>
      <c r="DHJ100" s="86"/>
      <c r="DHO100" s="255"/>
      <c r="DHS100" s="255"/>
      <c r="DHW100" s="255"/>
      <c r="DIA100" s="255"/>
      <c r="DIE100" s="255"/>
      <c r="DIF100" s="159"/>
      <c r="DIG100" s="86"/>
      <c r="DIL100" s="255"/>
      <c r="DIP100" s="255"/>
      <c r="DIT100" s="255"/>
      <c r="DIX100" s="255"/>
      <c r="DJB100" s="255"/>
      <c r="DJC100" s="159"/>
      <c r="DJD100" s="86"/>
      <c r="DJI100" s="255"/>
      <c r="DJM100" s="255"/>
      <c r="DJQ100" s="255"/>
      <c r="DJU100" s="255"/>
      <c r="DJY100" s="255"/>
      <c r="DJZ100" s="159"/>
      <c r="DKA100" s="86"/>
      <c r="DKF100" s="255"/>
      <c r="DKJ100" s="255"/>
      <c r="DKN100" s="255"/>
      <c r="DKR100" s="255"/>
      <c r="DKV100" s="255"/>
      <c r="DKW100" s="159"/>
      <c r="DKX100" s="86"/>
      <c r="DLC100" s="255"/>
      <c r="DLG100" s="255"/>
      <c r="DLK100" s="255"/>
      <c r="DLO100" s="255"/>
      <c r="DLS100" s="255"/>
      <c r="DLT100" s="159"/>
      <c r="DLU100" s="86"/>
      <c r="DLZ100" s="255"/>
      <c r="DMD100" s="255"/>
      <c r="DMH100" s="255"/>
      <c r="DML100" s="255"/>
      <c r="DMP100" s="255"/>
      <c r="DMQ100" s="159"/>
      <c r="DMR100" s="86"/>
      <c r="DMW100" s="255"/>
      <c r="DNA100" s="255"/>
      <c r="DNE100" s="255"/>
      <c r="DNI100" s="255"/>
      <c r="DNM100" s="255"/>
      <c r="DNN100" s="159"/>
      <c r="DNO100" s="86"/>
      <c r="DNT100" s="255"/>
      <c r="DNX100" s="255"/>
      <c r="DOB100" s="255"/>
      <c r="DOF100" s="255"/>
      <c r="DOJ100" s="255"/>
      <c r="DOK100" s="159"/>
      <c r="DOL100" s="86"/>
      <c r="DOQ100" s="255"/>
      <c r="DOU100" s="255"/>
      <c r="DOY100" s="255"/>
      <c r="DPC100" s="255"/>
      <c r="DPG100" s="255"/>
      <c r="DPH100" s="159"/>
      <c r="DPI100" s="86"/>
      <c r="DPN100" s="255"/>
      <c r="DPR100" s="255"/>
      <c r="DPV100" s="255"/>
      <c r="DPZ100" s="255"/>
      <c r="DQD100" s="255"/>
      <c r="DQE100" s="159"/>
      <c r="DQF100" s="86"/>
      <c r="DQK100" s="255"/>
      <c r="DQO100" s="255"/>
      <c r="DQS100" s="255"/>
      <c r="DQW100" s="255"/>
      <c r="DRA100" s="255"/>
      <c r="DRB100" s="159"/>
      <c r="DRC100" s="86"/>
      <c r="DRH100" s="255"/>
      <c r="DRL100" s="255"/>
      <c r="DRP100" s="255"/>
      <c r="DRT100" s="255"/>
      <c r="DRX100" s="255"/>
      <c r="DRY100" s="159"/>
      <c r="DRZ100" s="86"/>
      <c r="DSE100" s="255"/>
      <c r="DSI100" s="255"/>
      <c r="DSM100" s="255"/>
      <c r="DSQ100" s="255"/>
      <c r="DSU100" s="255"/>
      <c r="DSV100" s="159"/>
      <c r="DSW100" s="86"/>
      <c r="DTB100" s="255"/>
      <c r="DTF100" s="255"/>
      <c r="DTJ100" s="255"/>
      <c r="DTN100" s="255"/>
      <c r="DTR100" s="255"/>
      <c r="DTS100" s="159"/>
      <c r="DTT100" s="86"/>
      <c r="DTY100" s="255"/>
      <c r="DUC100" s="255"/>
      <c r="DUG100" s="255"/>
      <c r="DUK100" s="255"/>
      <c r="DUO100" s="255"/>
      <c r="DUP100" s="159"/>
      <c r="DUQ100" s="86"/>
      <c r="DUV100" s="255"/>
      <c r="DUZ100" s="255"/>
      <c r="DVD100" s="255"/>
      <c r="DVH100" s="255"/>
      <c r="DVL100" s="255"/>
      <c r="DVM100" s="159"/>
      <c r="DVN100" s="86"/>
      <c r="DVS100" s="255"/>
      <c r="DVW100" s="255"/>
      <c r="DWA100" s="255"/>
      <c r="DWE100" s="255"/>
      <c r="DWI100" s="255"/>
      <c r="DWJ100" s="159"/>
      <c r="DWK100" s="86"/>
      <c r="DWP100" s="255"/>
      <c r="DWT100" s="255"/>
      <c r="DWX100" s="255"/>
      <c r="DXB100" s="255"/>
      <c r="DXF100" s="255"/>
      <c r="DXG100" s="159"/>
      <c r="DXH100" s="86"/>
      <c r="DXM100" s="255"/>
      <c r="DXQ100" s="255"/>
      <c r="DXU100" s="255"/>
      <c r="DXY100" s="255"/>
      <c r="DYC100" s="255"/>
      <c r="DYD100" s="159"/>
      <c r="DYE100" s="86"/>
      <c r="DYJ100" s="255"/>
      <c r="DYN100" s="255"/>
      <c r="DYR100" s="255"/>
      <c r="DYV100" s="255"/>
      <c r="DYZ100" s="255"/>
      <c r="DZA100" s="159"/>
      <c r="DZB100" s="86"/>
      <c r="DZG100" s="255"/>
      <c r="DZK100" s="255"/>
      <c r="DZO100" s="255"/>
      <c r="DZS100" s="255"/>
      <c r="DZW100" s="255"/>
      <c r="DZX100" s="159"/>
      <c r="DZY100" s="86"/>
      <c r="EAD100" s="255"/>
      <c r="EAH100" s="255"/>
      <c r="EAL100" s="255"/>
      <c r="EAP100" s="255"/>
      <c r="EAT100" s="255"/>
      <c r="EAU100" s="159"/>
      <c r="EAV100" s="86"/>
      <c r="EBA100" s="255"/>
      <c r="EBE100" s="255"/>
      <c r="EBI100" s="255"/>
      <c r="EBM100" s="255"/>
      <c r="EBQ100" s="255"/>
      <c r="EBR100" s="159"/>
      <c r="EBS100" s="86"/>
      <c r="EBX100" s="255"/>
      <c r="ECB100" s="255"/>
      <c r="ECF100" s="255"/>
      <c r="ECJ100" s="255"/>
      <c r="ECN100" s="255"/>
      <c r="ECO100" s="159"/>
      <c r="ECP100" s="86"/>
      <c r="ECU100" s="255"/>
      <c r="ECY100" s="255"/>
      <c r="EDC100" s="255"/>
      <c r="EDG100" s="255"/>
      <c r="EDK100" s="255"/>
      <c r="EDL100" s="159"/>
      <c r="EDM100" s="86"/>
      <c r="EDR100" s="255"/>
      <c r="EDV100" s="255"/>
      <c r="EDZ100" s="255"/>
      <c r="EED100" s="255"/>
      <c r="EEH100" s="255"/>
      <c r="EEI100" s="159"/>
      <c r="EEJ100" s="86"/>
      <c r="EEO100" s="255"/>
      <c r="EES100" s="255"/>
      <c r="EEW100" s="255"/>
      <c r="EFA100" s="255"/>
      <c r="EFE100" s="255"/>
      <c r="EFF100" s="159"/>
      <c r="EFG100" s="86"/>
      <c r="EFL100" s="255"/>
      <c r="EFP100" s="255"/>
      <c r="EFT100" s="255"/>
      <c r="EFX100" s="255"/>
      <c r="EGB100" s="255"/>
      <c r="EGC100" s="159"/>
      <c r="EGD100" s="86"/>
      <c r="EGI100" s="255"/>
      <c r="EGM100" s="255"/>
      <c r="EGQ100" s="255"/>
      <c r="EGU100" s="255"/>
      <c r="EGY100" s="255"/>
      <c r="EGZ100" s="159"/>
      <c r="EHA100" s="86"/>
      <c r="EHF100" s="255"/>
      <c r="EHJ100" s="255"/>
      <c r="EHN100" s="255"/>
      <c r="EHR100" s="255"/>
      <c r="EHV100" s="255"/>
      <c r="EHW100" s="159"/>
      <c r="EHX100" s="86"/>
      <c r="EIC100" s="255"/>
      <c r="EIG100" s="255"/>
      <c r="EIK100" s="255"/>
      <c r="EIO100" s="255"/>
      <c r="EIS100" s="255"/>
      <c r="EIT100" s="159"/>
      <c r="EIU100" s="86"/>
      <c r="EIZ100" s="255"/>
      <c r="EJD100" s="255"/>
      <c r="EJH100" s="255"/>
      <c r="EJL100" s="255"/>
      <c r="EJP100" s="255"/>
      <c r="EJQ100" s="159"/>
      <c r="EJR100" s="86"/>
      <c r="EJW100" s="255"/>
      <c r="EKA100" s="255"/>
      <c r="EKE100" s="255"/>
      <c r="EKI100" s="255"/>
      <c r="EKM100" s="255"/>
      <c r="EKN100" s="159"/>
      <c r="EKO100" s="86"/>
      <c r="EKT100" s="255"/>
      <c r="EKX100" s="255"/>
      <c r="ELB100" s="255"/>
      <c r="ELF100" s="255"/>
      <c r="ELJ100" s="255"/>
      <c r="ELK100" s="159"/>
      <c r="ELL100" s="86"/>
      <c r="ELQ100" s="255"/>
      <c r="ELU100" s="255"/>
      <c r="ELY100" s="255"/>
      <c r="EMC100" s="255"/>
      <c r="EMG100" s="255"/>
      <c r="EMH100" s="159"/>
      <c r="EMI100" s="86"/>
      <c r="EMN100" s="255"/>
      <c r="EMR100" s="255"/>
      <c r="EMV100" s="255"/>
      <c r="EMZ100" s="255"/>
      <c r="END100" s="255"/>
      <c r="ENE100" s="159"/>
      <c r="ENF100" s="86"/>
      <c r="ENK100" s="255"/>
      <c r="ENO100" s="255"/>
      <c r="ENS100" s="255"/>
      <c r="ENW100" s="255"/>
      <c r="EOA100" s="255"/>
      <c r="EOB100" s="159"/>
      <c r="EOC100" s="86"/>
      <c r="EOH100" s="255"/>
      <c r="EOL100" s="255"/>
      <c r="EOP100" s="255"/>
      <c r="EOT100" s="255"/>
      <c r="EOX100" s="255"/>
      <c r="EOY100" s="159"/>
      <c r="EOZ100" s="86"/>
      <c r="EPE100" s="255"/>
      <c r="EPI100" s="255"/>
      <c r="EPM100" s="255"/>
      <c r="EPQ100" s="255"/>
      <c r="EPU100" s="255"/>
      <c r="EPV100" s="159"/>
      <c r="EPW100" s="86"/>
      <c r="EQB100" s="255"/>
      <c r="EQF100" s="255"/>
      <c r="EQJ100" s="255"/>
      <c r="EQN100" s="255"/>
      <c r="EQR100" s="255"/>
      <c r="EQS100" s="159"/>
      <c r="EQT100" s="86"/>
      <c r="EQY100" s="255"/>
      <c r="ERC100" s="255"/>
      <c r="ERG100" s="255"/>
      <c r="ERK100" s="255"/>
      <c r="ERO100" s="255"/>
      <c r="ERP100" s="159"/>
      <c r="ERQ100" s="86"/>
      <c r="ERV100" s="255"/>
      <c r="ERZ100" s="255"/>
      <c r="ESD100" s="255"/>
      <c r="ESH100" s="255"/>
      <c r="ESL100" s="255"/>
      <c r="ESM100" s="159"/>
      <c r="ESN100" s="86"/>
      <c r="ESS100" s="255"/>
      <c r="ESW100" s="255"/>
      <c r="ETA100" s="255"/>
      <c r="ETE100" s="255"/>
      <c r="ETI100" s="255"/>
      <c r="ETJ100" s="159"/>
      <c r="ETK100" s="86"/>
      <c r="ETP100" s="255"/>
      <c r="ETT100" s="255"/>
      <c r="ETX100" s="255"/>
      <c r="EUB100" s="255"/>
      <c r="EUF100" s="255"/>
      <c r="EUG100" s="159"/>
      <c r="EUH100" s="86"/>
      <c r="EUM100" s="255"/>
      <c r="EUQ100" s="255"/>
      <c r="EUU100" s="255"/>
      <c r="EUY100" s="255"/>
      <c r="EVC100" s="255"/>
      <c r="EVD100" s="159"/>
      <c r="EVE100" s="86"/>
      <c r="EVJ100" s="255"/>
      <c r="EVN100" s="255"/>
      <c r="EVR100" s="255"/>
      <c r="EVV100" s="255"/>
      <c r="EVZ100" s="255"/>
      <c r="EWA100" s="159"/>
      <c r="EWB100" s="86"/>
      <c r="EWG100" s="255"/>
      <c r="EWK100" s="255"/>
      <c r="EWO100" s="255"/>
      <c r="EWS100" s="255"/>
      <c r="EWW100" s="255"/>
      <c r="EWX100" s="159"/>
      <c r="EWY100" s="86"/>
      <c r="EXD100" s="255"/>
      <c r="EXH100" s="255"/>
      <c r="EXL100" s="255"/>
      <c r="EXP100" s="255"/>
      <c r="EXT100" s="255"/>
      <c r="EXU100" s="159"/>
      <c r="EXV100" s="86"/>
      <c r="EYA100" s="255"/>
      <c r="EYE100" s="255"/>
      <c r="EYI100" s="255"/>
      <c r="EYM100" s="255"/>
      <c r="EYQ100" s="255"/>
      <c r="EYR100" s="159"/>
      <c r="EYS100" s="86"/>
      <c r="EYX100" s="255"/>
      <c r="EZB100" s="255"/>
      <c r="EZF100" s="255"/>
      <c r="EZJ100" s="255"/>
      <c r="EZN100" s="255"/>
      <c r="EZO100" s="159"/>
      <c r="EZP100" s="86"/>
      <c r="EZU100" s="255"/>
      <c r="EZY100" s="255"/>
      <c r="FAC100" s="255"/>
      <c r="FAG100" s="255"/>
      <c r="FAK100" s="255"/>
      <c r="FAL100" s="159"/>
      <c r="FAM100" s="86"/>
      <c r="FAR100" s="255"/>
      <c r="FAV100" s="255"/>
      <c r="FAZ100" s="255"/>
      <c r="FBD100" s="255"/>
      <c r="FBH100" s="255"/>
      <c r="FBI100" s="159"/>
      <c r="FBJ100" s="86"/>
      <c r="FBO100" s="255"/>
      <c r="FBS100" s="255"/>
      <c r="FBW100" s="255"/>
      <c r="FCA100" s="255"/>
      <c r="FCE100" s="255"/>
      <c r="FCF100" s="159"/>
      <c r="FCG100" s="86"/>
      <c r="FCL100" s="255"/>
      <c r="FCP100" s="255"/>
      <c r="FCT100" s="255"/>
      <c r="FCX100" s="255"/>
      <c r="FDB100" s="255"/>
      <c r="FDC100" s="159"/>
      <c r="FDD100" s="86"/>
      <c r="FDI100" s="255"/>
      <c r="FDM100" s="255"/>
      <c r="FDQ100" s="255"/>
      <c r="FDU100" s="255"/>
      <c r="FDY100" s="255"/>
      <c r="FDZ100" s="159"/>
      <c r="FEA100" s="86"/>
      <c r="FEF100" s="255"/>
      <c r="FEJ100" s="255"/>
      <c r="FEN100" s="255"/>
      <c r="FER100" s="255"/>
      <c r="FEV100" s="255"/>
      <c r="FEW100" s="159"/>
      <c r="FEX100" s="86"/>
      <c r="FFC100" s="255"/>
      <c r="FFG100" s="255"/>
      <c r="FFK100" s="255"/>
      <c r="FFO100" s="255"/>
      <c r="FFS100" s="255"/>
      <c r="FFT100" s="159"/>
      <c r="FFU100" s="86"/>
      <c r="FFZ100" s="255"/>
      <c r="FGD100" s="255"/>
      <c r="FGH100" s="255"/>
      <c r="FGL100" s="255"/>
      <c r="FGP100" s="255"/>
      <c r="FGQ100" s="159"/>
      <c r="FGR100" s="86"/>
      <c r="FGW100" s="255"/>
      <c r="FHA100" s="255"/>
      <c r="FHE100" s="255"/>
      <c r="FHI100" s="255"/>
      <c r="FHM100" s="255"/>
      <c r="FHN100" s="159"/>
      <c r="FHO100" s="86"/>
      <c r="FHT100" s="255"/>
      <c r="FHX100" s="255"/>
      <c r="FIB100" s="255"/>
      <c r="FIF100" s="255"/>
      <c r="FIJ100" s="255"/>
      <c r="FIK100" s="159"/>
      <c r="FIL100" s="86"/>
      <c r="FIQ100" s="255"/>
      <c r="FIU100" s="255"/>
      <c r="FIY100" s="255"/>
      <c r="FJC100" s="255"/>
      <c r="FJG100" s="255"/>
      <c r="FJH100" s="159"/>
      <c r="FJI100" s="86"/>
      <c r="FJN100" s="255"/>
      <c r="FJR100" s="255"/>
      <c r="FJV100" s="255"/>
      <c r="FJZ100" s="255"/>
      <c r="FKD100" s="255"/>
      <c r="FKE100" s="159"/>
      <c r="FKF100" s="86"/>
      <c r="FKK100" s="255"/>
      <c r="FKO100" s="255"/>
      <c r="FKS100" s="255"/>
      <c r="FKW100" s="255"/>
      <c r="FLA100" s="255"/>
      <c r="FLB100" s="159"/>
      <c r="FLC100" s="86"/>
      <c r="FLH100" s="255"/>
      <c r="FLL100" s="255"/>
      <c r="FLP100" s="255"/>
      <c r="FLT100" s="255"/>
      <c r="FLX100" s="255"/>
      <c r="FLY100" s="159"/>
      <c r="FLZ100" s="86"/>
      <c r="FME100" s="255"/>
      <c r="FMI100" s="255"/>
      <c r="FMM100" s="255"/>
      <c r="FMQ100" s="255"/>
      <c r="FMU100" s="255"/>
      <c r="FMV100" s="159"/>
      <c r="FMW100" s="86"/>
      <c r="FNB100" s="255"/>
      <c r="FNF100" s="255"/>
      <c r="FNJ100" s="255"/>
      <c r="FNN100" s="255"/>
      <c r="FNR100" s="255"/>
      <c r="FNS100" s="159"/>
      <c r="FNT100" s="86"/>
      <c r="FNY100" s="255"/>
      <c r="FOC100" s="255"/>
      <c r="FOG100" s="255"/>
      <c r="FOK100" s="255"/>
      <c r="FOO100" s="255"/>
      <c r="FOP100" s="159"/>
      <c r="FOQ100" s="86"/>
      <c r="FOV100" s="255"/>
      <c r="FOZ100" s="255"/>
      <c r="FPD100" s="255"/>
      <c r="FPH100" s="255"/>
      <c r="FPL100" s="255"/>
      <c r="FPM100" s="159"/>
      <c r="FPN100" s="86"/>
      <c r="FPS100" s="255"/>
      <c r="FPW100" s="255"/>
      <c r="FQA100" s="255"/>
      <c r="FQE100" s="255"/>
      <c r="FQI100" s="255"/>
      <c r="FQJ100" s="159"/>
      <c r="FQK100" s="86"/>
      <c r="FQP100" s="255"/>
      <c r="FQT100" s="255"/>
      <c r="FQX100" s="255"/>
      <c r="FRB100" s="255"/>
      <c r="FRF100" s="255"/>
      <c r="FRG100" s="159"/>
      <c r="FRH100" s="86"/>
      <c r="FRM100" s="255"/>
      <c r="FRQ100" s="255"/>
      <c r="FRU100" s="255"/>
      <c r="FRY100" s="255"/>
      <c r="FSC100" s="255"/>
      <c r="FSD100" s="159"/>
      <c r="FSE100" s="86"/>
      <c r="FSJ100" s="255"/>
      <c r="FSN100" s="255"/>
      <c r="FSR100" s="255"/>
      <c r="FSV100" s="255"/>
      <c r="FSZ100" s="255"/>
      <c r="FTA100" s="159"/>
      <c r="FTB100" s="86"/>
      <c r="FTG100" s="255"/>
      <c r="FTK100" s="255"/>
      <c r="FTO100" s="255"/>
      <c r="FTS100" s="255"/>
      <c r="FTW100" s="255"/>
      <c r="FTX100" s="159"/>
      <c r="FTY100" s="86"/>
      <c r="FUD100" s="255"/>
      <c r="FUH100" s="255"/>
      <c r="FUL100" s="255"/>
      <c r="FUP100" s="255"/>
      <c r="FUT100" s="255"/>
      <c r="FUU100" s="159"/>
      <c r="FUV100" s="86"/>
      <c r="FVA100" s="255"/>
      <c r="FVE100" s="255"/>
      <c r="FVI100" s="255"/>
      <c r="FVM100" s="255"/>
      <c r="FVQ100" s="255"/>
      <c r="FVR100" s="159"/>
      <c r="FVS100" s="86"/>
      <c r="FVX100" s="255"/>
      <c r="FWB100" s="255"/>
      <c r="FWF100" s="255"/>
      <c r="FWJ100" s="255"/>
      <c r="FWN100" s="255"/>
      <c r="FWO100" s="159"/>
      <c r="FWP100" s="86"/>
      <c r="FWU100" s="255"/>
      <c r="FWY100" s="255"/>
      <c r="FXC100" s="255"/>
      <c r="FXG100" s="255"/>
      <c r="FXK100" s="255"/>
      <c r="FXL100" s="159"/>
      <c r="FXM100" s="86"/>
      <c r="FXR100" s="255"/>
      <c r="FXV100" s="255"/>
      <c r="FXZ100" s="255"/>
      <c r="FYD100" s="255"/>
      <c r="FYH100" s="255"/>
      <c r="FYI100" s="159"/>
      <c r="FYJ100" s="86"/>
      <c r="FYO100" s="255"/>
      <c r="FYS100" s="255"/>
      <c r="FYW100" s="255"/>
      <c r="FZA100" s="255"/>
      <c r="FZE100" s="255"/>
      <c r="FZF100" s="159"/>
      <c r="FZG100" s="86"/>
      <c r="FZL100" s="255"/>
      <c r="FZP100" s="255"/>
      <c r="FZT100" s="255"/>
      <c r="FZX100" s="255"/>
      <c r="GAB100" s="255"/>
      <c r="GAC100" s="159"/>
      <c r="GAD100" s="86"/>
      <c r="GAI100" s="255"/>
      <c r="GAM100" s="255"/>
      <c r="GAQ100" s="255"/>
      <c r="GAU100" s="255"/>
      <c r="GAY100" s="255"/>
      <c r="GAZ100" s="159"/>
      <c r="GBA100" s="86"/>
      <c r="GBF100" s="255"/>
      <c r="GBJ100" s="255"/>
      <c r="GBN100" s="255"/>
      <c r="GBR100" s="255"/>
      <c r="GBV100" s="255"/>
      <c r="GBW100" s="159"/>
      <c r="GBX100" s="86"/>
      <c r="GCC100" s="255"/>
      <c r="GCG100" s="255"/>
      <c r="GCK100" s="255"/>
      <c r="GCO100" s="255"/>
      <c r="GCS100" s="255"/>
      <c r="GCT100" s="159"/>
      <c r="GCU100" s="86"/>
      <c r="GCZ100" s="255"/>
      <c r="GDD100" s="255"/>
      <c r="GDH100" s="255"/>
      <c r="GDL100" s="255"/>
      <c r="GDP100" s="255"/>
      <c r="GDQ100" s="159"/>
      <c r="GDR100" s="86"/>
      <c r="GDW100" s="255"/>
      <c r="GEA100" s="255"/>
      <c r="GEE100" s="255"/>
      <c r="GEI100" s="255"/>
      <c r="GEM100" s="255"/>
      <c r="GEN100" s="159"/>
      <c r="GEO100" s="86"/>
      <c r="GET100" s="255"/>
      <c r="GEX100" s="255"/>
      <c r="GFB100" s="255"/>
      <c r="GFF100" s="255"/>
      <c r="GFJ100" s="255"/>
      <c r="GFK100" s="159"/>
      <c r="GFL100" s="86"/>
      <c r="GFQ100" s="255"/>
      <c r="GFU100" s="255"/>
      <c r="GFY100" s="255"/>
      <c r="GGC100" s="255"/>
      <c r="GGG100" s="255"/>
      <c r="GGH100" s="159"/>
      <c r="GGI100" s="86"/>
      <c r="GGN100" s="255"/>
      <c r="GGR100" s="255"/>
      <c r="GGV100" s="255"/>
      <c r="GGZ100" s="255"/>
      <c r="GHD100" s="255"/>
      <c r="GHE100" s="159"/>
      <c r="GHF100" s="86"/>
      <c r="GHK100" s="255"/>
      <c r="GHO100" s="255"/>
      <c r="GHS100" s="255"/>
      <c r="GHW100" s="255"/>
      <c r="GIA100" s="255"/>
      <c r="GIB100" s="159"/>
      <c r="GIC100" s="86"/>
      <c r="GIH100" s="255"/>
      <c r="GIL100" s="255"/>
      <c r="GIP100" s="255"/>
      <c r="GIT100" s="255"/>
      <c r="GIX100" s="255"/>
      <c r="GIY100" s="159"/>
      <c r="GIZ100" s="86"/>
      <c r="GJE100" s="255"/>
      <c r="GJI100" s="255"/>
      <c r="GJM100" s="255"/>
      <c r="GJQ100" s="255"/>
      <c r="GJU100" s="255"/>
      <c r="GJV100" s="159"/>
      <c r="GJW100" s="86"/>
      <c r="GKB100" s="255"/>
      <c r="GKF100" s="255"/>
      <c r="GKJ100" s="255"/>
      <c r="GKN100" s="255"/>
      <c r="GKR100" s="255"/>
      <c r="GKS100" s="159"/>
      <c r="GKT100" s="86"/>
      <c r="GKY100" s="255"/>
      <c r="GLC100" s="255"/>
      <c r="GLG100" s="255"/>
      <c r="GLK100" s="255"/>
      <c r="GLO100" s="255"/>
      <c r="GLP100" s="159"/>
      <c r="GLQ100" s="86"/>
      <c r="GLV100" s="255"/>
      <c r="GLZ100" s="255"/>
      <c r="GMD100" s="255"/>
      <c r="GMH100" s="255"/>
      <c r="GML100" s="255"/>
      <c r="GMM100" s="159"/>
      <c r="GMN100" s="86"/>
      <c r="GMS100" s="255"/>
      <c r="GMW100" s="255"/>
      <c r="GNA100" s="255"/>
      <c r="GNE100" s="255"/>
      <c r="GNI100" s="255"/>
      <c r="GNJ100" s="159"/>
      <c r="GNK100" s="86"/>
      <c r="GNP100" s="255"/>
      <c r="GNT100" s="255"/>
      <c r="GNX100" s="255"/>
      <c r="GOB100" s="255"/>
      <c r="GOF100" s="255"/>
      <c r="GOG100" s="159"/>
      <c r="GOH100" s="86"/>
      <c r="GOM100" s="255"/>
      <c r="GOQ100" s="255"/>
      <c r="GOU100" s="255"/>
      <c r="GOY100" s="255"/>
      <c r="GPC100" s="255"/>
      <c r="GPD100" s="159"/>
      <c r="GPE100" s="86"/>
      <c r="GPJ100" s="255"/>
      <c r="GPN100" s="255"/>
      <c r="GPR100" s="255"/>
      <c r="GPV100" s="255"/>
      <c r="GPZ100" s="255"/>
      <c r="GQA100" s="159"/>
      <c r="GQB100" s="86"/>
      <c r="GQG100" s="255"/>
      <c r="GQK100" s="255"/>
      <c r="GQO100" s="255"/>
      <c r="GQS100" s="255"/>
      <c r="GQW100" s="255"/>
      <c r="GQX100" s="159"/>
      <c r="GQY100" s="86"/>
      <c r="GRD100" s="255"/>
      <c r="GRH100" s="255"/>
      <c r="GRL100" s="255"/>
      <c r="GRP100" s="255"/>
      <c r="GRT100" s="255"/>
      <c r="GRU100" s="159"/>
      <c r="GRV100" s="86"/>
      <c r="GSA100" s="255"/>
      <c r="GSE100" s="255"/>
      <c r="GSI100" s="255"/>
      <c r="GSM100" s="255"/>
      <c r="GSQ100" s="255"/>
      <c r="GSR100" s="159"/>
      <c r="GSS100" s="86"/>
      <c r="GSX100" s="255"/>
      <c r="GTB100" s="255"/>
      <c r="GTF100" s="255"/>
      <c r="GTJ100" s="255"/>
      <c r="GTN100" s="255"/>
      <c r="GTO100" s="159"/>
      <c r="GTP100" s="86"/>
      <c r="GTU100" s="255"/>
      <c r="GTY100" s="255"/>
      <c r="GUC100" s="255"/>
      <c r="GUG100" s="255"/>
      <c r="GUK100" s="255"/>
      <c r="GUL100" s="159"/>
      <c r="GUM100" s="86"/>
      <c r="GUR100" s="255"/>
      <c r="GUV100" s="255"/>
      <c r="GUZ100" s="255"/>
      <c r="GVD100" s="255"/>
      <c r="GVH100" s="255"/>
      <c r="GVI100" s="159"/>
      <c r="GVJ100" s="86"/>
      <c r="GVO100" s="255"/>
      <c r="GVS100" s="255"/>
      <c r="GVW100" s="255"/>
      <c r="GWA100" s="255"/>
      <c r="GWE100" s="255"/>
      <c r="GWF100" s="159"/>
      <c r="GWG100" s="86"/>
      <c r="GWL100" s="255"/>
      <c r="GWP100" s="255"/>
      <c r="GWT100" s="255"/>
      <c r="GWX100" s="255"/>
      <c r="GXB100" s="255"/>
      <c r="GXC100" s="159"/>
      <c r="GXD100" s="86"/>
      <c r="GXI100" s="255"/>
      <c r="GXM100" s="255"/>
      <c r="GXQ100" s="255"/>
      <c r="GXU100" s="255"/>
      <c r="GXY100" s="255"/>
      <c r="GXZ100" s="159"/>
      <c r="GYA100" s="86"/>
      <c r="GYF100" s="255"/>
      <c r="GYJ100" s="255"/>
      <c r="GYN100" s="255"/>
      <c r="GYR100" s="255"/>
      <c r="GYV100" s="255"/>
      <c r="GYW100" s="159"/>
      <c r="GYX100" s="86"/>
      <c r="GZC100" s="255"/>
      <c r="GZG100" s="255"/>
      <c r="GZK100" s="255"/>
      <c r="GZO100" s="255"/>
      <c r="GZS100" s="255"/>
      <c r="GZT100" s="159"/>
      <c r="GZU100" s="86"/>
      <c r="GZZ100" s="255"/>
      <c r="HAD100" s="255"/>
      <c r="HAH100" s="255"/>
      <c r="HAL100" s="255"/>
      <c r="HAP100" s="255"/>
      <c r="HAQ100" s="159"/>
      <c r="HAR100" s="86"/>
      <c r="HAW100" s="255"/>
      <c r="HBA100" s="255"/>
      <c r="HBE100" s="255"/>
      <c r="HBI100" s="255"/>
      <c r="HBM100" s="255"/>
      <c r="HBN100" s="159"/>
      <c r="HBO100" s="86"/>
      <c r="HBT100" s="255"/>
      <c r="HBX100" s="255"/>
      <c r="HCB100" s="255"/>
      <c r="HCF100" s="255"/>
      <c r="HCJ100" s="255"/>
      <c r="HCK100" s="159"/>
      <c r="HCL100" s="86"/>
      <c r="HCQ100" s="255"/>
      <c r="HCU100" s="255"/>
      <c r="HCY100" s="255"/>
      <c r="HDC100" s="255"/>
      <c r="HDG100" s="255"/>
      <c r="HDH100" s="159"/>
      <c r="HDI100" s="86"/>
      <c r="HDN100" s="255"/>
      <c r="HDR100" s="255"/>
      <c r="HDV100" s="255"/>
      <c r="HDZ100" s="255"/>
      <c r="HED100" s="255"/>
      <c r="HEE100" s="159"/>
      <c r="HEF100" s="86"/>
      <c r="HEK100" s="255"/>
      <c r="HEO100" s="255"/>
      <c r="HES100" s="255"/>
      <c r="HEW100" s="255"/>
      <c r="HFA100" s="255"/>
      <c r="HFB100" s="159"/>
      <c r="HFC100" s="86"/>
      <c r="HFH100" s="255"/>
      <c r="HFL100" s="255"/>
      <c r="HFP100" s="255"/>
      <c r="HFT100" s="255"/>
      <c r="HFX100" s="255"/>
      <c r="HFY100" s="159"/>
      <c r="HFZ100" s="86"/>
      <c r="HGE100" s="255"/>
      <c r="HGI100" s="255"/>
      <c r="HGM100" s="255"/>
      <c r="HGQ100" s="255"/>
      <c r="HGU100" s="255"/>
      <c r="HGV100" s="159"/>
      <c r="HGW100" s="86"/>
      <c r="HHB100" s="255"/>
      <c r="HHF100" s="255"/>
      <c r="HHJ100" s="255"/>
      <c r="HHN100" s="255"/>
      <c r="HHR100" s="255"/>
      <c r="HHS100" s="159"/>
      <c r="HHT100" s="86"/>
      <c r="HHY100" s="255"/>
      <c r="HIC100" s="255"/>
      <c r="HIG100" s="255"/>
      <c r="HIK100" s="255"/>
      <c r="HIO100" s="255"/>
      <c r="HIP100" s="159"/>
      <c r="HIQ100" s="86"/>
      <c r="HIV100" s="255"/>
      <c r="HIZ100" s="255"/>
      <c r="HJD100" s="255"/>
      <c r="HJH100" s="255"/>
      <c r="HJL100" s="255"/>
      <c r="HJM100" s="159"/>
      <c r="HJN100" s="86"/>
      <c r="HJS100" s="255"/>
      <c r="HJW100" s="255"/>
      <c r="HKA100" s="255"/>
      <c r="HKE100" s="255"/>
      <c r="HKI100" s="255"/>
      <c r="HKJ100" s="159"/>
      <c r="HKK100" s="86"/>
      <c r="HKP100" s="255"/>
      <c r="HKT100" s="255"/>
      <c r="HKX100" s="255"/>
      <c r="HLB100" s="255"/>
      <c r="HLF100" s="255"/>
      <c r="HLG100" s="159"/>
      <c r="HLH100" s="86"/>
      <c r="HLM100" s="255"/>
      <c r="HLQ100" s="255"/>
      <c r="HLU100" s="255"/>
      <c r="HLY100" s="255"/>
      <c r="HMC100" s="255"/>
      <c r="HMD100" s="159"/>
      <c r="HME100" s="86"/>
      <c r="HMJ100" s="255"/>
      <c r="HMN100" s="255"/>
      <c r="HMR100" s="255"/>
      <c r="HMV100" s="255"/>
      <c r="HMZ100" s="255"/>
      <c r="HNA100" s="159"/>
      <c r="HNB100" s="86"/>
      <c r="HNG100" s="255"/>
      <c r="HNK100" s="255"/>
      <c r="HNO100" s="255"/>
      <c r="HNS100" s="255"/>
      <c r="HNW100" s="255"/>
      <c r="HNX100" s="159"/>
      <c r="HNY100" s="86"/>
      <c r="HOD100" s="255"/>
      <c r="HOH100" s="255"/>
      <c r="HOL100" s="255"/>
      <c r="HOP100" s="255"/>
      <c r="HOT100" s="255"/>
      <c r="HOU100" s="159"/>
      <c r="HOV100" s="86"/>
      <c r="HPA100" s="255"/>
      <c r="HPE100" s="255"/>
      <c r="HPI100" s="255"/>
      <c r="HPM100" s="255"/>
      <c r="HPQ100" s="255"/>
      <c r="HPR100" s="159"/>
      <c r="HPS100" s="86"/>
      <c r="HPX100" s="255"/>
      <c r="HQB100" s="255"/>
      <c r="HQF100" s="255"/>
      <c r="HQJ100" s="255"/>
      <c r="HQN100" s="255"/>
      <c r="HQO100" s="159"/>
      <c r="HQP100" s="86"/>
      <c r="HQU100" s="255"/>
      <c r="HQY100" s="255"/>
      <c r="HRC100" s="255"/>
      <c r="HRG100" s="255"/>
      <c r="HRK100" s="255"/>
      <c r="HRL100" s="159"/>
      <c r="HRM100" s="86"/>
      <c r="HRR100" s="255"/>
      <c r="HRV100" s="255"/>
      <c r="HRZ100" s="255"/>
      <c r="HSD100" s="255"/>
      <c r="HSH100" s="255"/>
      <c r="HSI100" s="159"/>
      <c r="HSJ100" s="86"/>
      <c r="HSO100" s="255"/>
      <c r="HSS100" s="255"/>
      <c r="HSW100" s="255"/>
      <c r="HTA100" s="255"/>
      <c r="HTE100" s="255"/>
      <c r="HTF100" s="159"/>
      <c r="HTG100" s="86"/>
      <c r="HTL100" s="255"/>
      <c r="HTP100" s="255"/>
      <c r="HTT100" s="255"/>
      <c r="HTX100" s="255"/>
      <c r="HUB100" s="255"/>
      <c r="HUC100" s="159"/>
      <c r="HUD100" s="86"/>
      <c r="HUI100" s="255"/>
      <c r="HUM100" s="255"/>
      <c r="HUQ100" s="255"/>
      <c r="HUU100" s="255"/>
      <c r="HUY100" s="255"/>
      <c r="HUZ100" s="159"/>
      <c r="HVA100" s="86"/>
      <c r="HVF100" s="255"/>
      <c r="HVJ100" s="255"/>
      <c r="HVN100" s="255"/>
      <c r="HVR100" s="255"/>
      <c r="HVV100" s="255"/>
      <c r="HVW100" s="159"/>
      <c r="HVX100" s="86"/>
      <c r="HWC100" s="255"/>
      <c r="HWG100" s="255"/>
      <c r="HWK100" s="255"/>
      <c r="HWO100" s="255"/>
      <c r="HWS100" s="255"/>
      <c r="HWT100" s="159"/>
      <c r="HWU100" s="86"/>
      <c r="HWZ100" s="255"/>
      <c r="HXD100" s="255"/>
      <c r="HXH100" s="255"/>
      <c r="HXL100" s="255"/>
      <c r="HXP100" s="255"/>
      <c r="HXQ100" s="159"/>
      <c r="HXR100" s="86"/>
      <c r="HXW100" s="255"/>
      <c r="HYA100" s="255"/>
      <c r="HYE100" s="255"/>
      <c r="HYI100" s="255"/>
      <c r="HYM100" s="255"/>
      <c r="HYN100" s="159"/>
      <c r="HYO100" s="86"/>
      <c r="HYT100" s="255"/>
      <c r="HYX100" s="255"/>
      <c r="HZB100" s="255"/>
      <c r="HZF100" s="255"/>
      <c r="HZJ100" s="255"/>
      <c r="HZK100" s="159"/>
      <c r="HZL100" s="86"/>
      <c r="HZQ100" s="255"/>
      <c r="HZU100" s="255"/>
      <c r="HZY100" s="255"/>
      <c r="IAC100" s="255"/>
      <c r="IAG100" s="255"/>
      <c r="IAH100" s="159"/>
      <c r="IAI100" s="86"/>
      <c r="IAN100" s="255"/>
      <c r="IAR100" s="255"/>
      <c r="IAV100" s="255"/>
      <c r="IAZ100" s="255"/>
      <c r="IBD100" s="255"/>
      <c r="IBE100" s="159"/>
      <c r="IBF100" s="86"/>
      <c r="IBK100" s="255"/>
      <c r="IBO100" s="255"/>
      <c r="IBS100" s="255"/>
      <c r="IBW100" s="255"/>
      <c r="ICA100" s="255"/>
      <c r="ICB100" s="159"/>
      <c r="ICC100" s="86"/>
      <c r="ICH100" s="255"/>
      <c r="ICL100" s="255"/>
      <c r="ICP100" s="255"/>
      <c r="ICT100" s="255"/>
      <c r="ICX100" s="255"/>
      <c r="ICY100" s="159"/>
      <c r="ICZ100" s="86"/>
      <c r="IDE100" s="255"/>
      <c r="IDI100" s="255"/>
      <c r="IDM100" s="255"/>
      <c r="IDQ100" s="255"/>
      <c r="IDU100" s="255"/>
      <c r="IDV100" s="159"/>
      <c r="IDW100" s="86"/>
      <c r="IEB100" s="255"/>
      <c r="IEF100" s="255"/>
      <c r="IEJ100" s="255"/>
      <c r="IEN100" s="255"/>
      <c r="IER100" s="255"/>
      <c r="IES100" s="159"/>
      <c r="IET100" s="86"/>
      <c r="IEY100" s="255"/>
      <c r="IFC100" s="255"/>
      <c r="IFG100" s="255"/>
      <c r="IFK100" s="255"/>
      <c r="IFO100" s="255"/>
      <c r="IFP100" s="159"/>
      <c r="IFQ100" s="86"/>
      <c r="IFV100" s="255"/>
      <c r="IFZ100" s="255"/>
      <c r="IGD100" s="255"/>
      <c r="IGH100" s="255"/>
      <c r="IGL100" s="255"/>
      <c r="IGM100" s="159"/>
      <c r="IGN100" s="86"/>
      <c r="IGS100" s="255"/>
      <c r="IGW100" s="255"/>
      <c r="IHA100" s="255"/>
      <c r="IHE100" s="255"/>
      <c r="IHI100" s="255"/>
      <c r="IHJ100" s="159"/>
      <c r="IHK100" s="86"/>
      <c r="IHP100" s="255"/>
      <c r="IHT100" s="255"/>
      <c r="IHX100" s="255"/>
      <c r="IIB100" s="255"/>
      <c r="IIF100" s="255"/>
      <c r="IIG100" s="159"/>
      <c r="IIH100" s="86"/>
      <c r="IIM100" s="255"/>
      <c r="IIQ100" s="255"/>
      <c r="IIU100" s="255"/>
      <c r="IIY100" s="255"/>
      <c r="IJC100" s="255"/>
      <c r="IJD100" s="159"/>
      <c r="IJE100" s="86"/>
      <c r="IJJ100" s="255"/>
      <c r="IJN100" s="255"/>
      <c r="IJR100" s="255"/>
      <c r="IJV100" s="255"/>
      <c r="IJZ100" s="255"/>
      <c r="IKA100" s="159"/>
      <c r="IKB100" s="86"/>
      <c r="IKG100" s="255"/>
      <c r="IKK100" s="255"/>
      <c r="IKO100" s="255"/>
      <c r="IKS100" s="255"/>
      <c r="IKW100" s="255"/>
      <c r="IKX100" s="159"/>
      <c r="IKY100" s="86"/>
      <c r="ILD100" s="255"/>
      <c r="ILH100" s="255"/>
      <c r="ILL100" s="255"/>
      <c r="ILP100" s="255"/>
      <c r="ILT100" s="255"/>
      <c r="ILU100" s="159"/>
      <c r="ILV100" s="86"/>
      <c r="IMA100" s="255"/>
      <c r="IME100" s="255"/>
      <c r="IMI100" s="255"/>
      <c r="IMM100" s="255"/>
      <c r="IMQ100" s="255"/>
      <c r="IMR100" s="159"/>
      <c r="IMS100" s="86"/>
      <c r="IMX100" s="255"/>
      <c r="INB100" s="255"/>
      <c r="INF100" s="255"/>
      <c r="INJ100" s="255"/>
      <c r="INN100" s="255"/>
      <c r="INO100" s="159"/>
      <c r="INP100" s="86"/>
      <c r="INU100" s="255"/>
      <c r="INY100" s="255"/>
      <c r="IOC100" s="255"/>
      <c r="IOG100" s="255"/>
      <c r="IOK100" s="255"/>
      <c r="IOL100" s="159"/>
      <c r="IOM100" s="86"/>
      <c r="IOR100" s="255"/>
      <c r="IOV100" s="255"/>
      <c r="IOZ100" s="255"/>
      <c r="IPD100" s="255"/>
      <c r="IPH100" s="255"/>
      <c r="IPI100" s="159"/>
      <c r="IPJ100" s="86"/>
      <c r="IPO100" s="255"/>
      <c r="IPS100" s="255"/>
      <c r="IPW100" s="255"/>
      <c r="IQA100" s="255"/>
      <c r="IQE100" s="255"/>
      <c r="IQF100" s="159"/>
      <c r="IQG100" s="86"/>
      <c r="IQL100" s="255"/>
      <c r="IQP100" s="255"/>
      <c r="IQT100" s="255"/>
      <c r="IQX100" s="255"/>
      <c r="IRB100" s="255"/>
      <c r="IRC100" s="159"/>
      <c r="IRD100" s="86"/>
      <c r="IRI100" s="255"/>
      <c r="IRM100" s="255"/>
      <c r="IRQ100" s="255"/>
      <c r="IRU100" s="255"/>
      <c r="IRY100" s="255"/>
      <c r="IRZ100" s="159"/>
      <c r="ISA100" s="86"/>
      <c r="ISF100" s="255"/>
      <c r="ISJ100" s="255"/>
      <c r="ISN100" s="255"/>
      <c r="ISR100" s="255"/>
      <c r="ISV100" s="255"/>
      <c r="ISW100" s="159"/>
      <c r="ISX100" s="86"/>
      <c r="ITC100" s="255"/>
      <c r="ITG100" s="255"/>
      <c r="ITK100" s="255"/>
      <c r="ITO100" s="255"/>
      <c r="ITS100" s="255"/>
      <c r="ITT100" s="159"/>
      <c r="ITU100" s="86"/>
      <c r="ITZ100" s="255"/>
      <c r="IUD100" s="255"/>
      <c r="IUH100" s="255"/>
      <c r="IUL100" s="255"/>
      <c r="IUP100" s="255"/>
      <c r="IUQ100" s="159"/>
      <c r="IUR100" s="86"/>
      <c r="IUW100" s="255"/>
      <c r="IVA100" s="255"/>
      <c r="IVE100" s="255"/>
      <c r="IVI100" s="255"/>
      <c r="IVM100" s="255"/>
      <c r="IVN100" s="159"/>
      <c r="IVO100" s="86"/>
      <c r="IVT100" s="255"/>
      <c r="IVX100" s="255"/>
      <c r="IWB100" s="255"/>
      <c r="IWF100" s="255"/>
      <c r="IWJ100" s="255"/>
      <c r="IWK100" s="159"/>
      <c r="IWL100" s="86"/>
      <c r="IWQ100" s="255"/>
      <c r="IWU100" s="255"/>
      <c r="IWY100" s="255"/>
      <c r="IXC100" s="255"/>
      <c r="IXG100" s="255"/>
      <c r="IXH100" s="159"/>
      <c r="IXI100" s="86"/>
      <c r="IXN100" s="255"/>
      <c r="IXR100" s="255"/>
      <c r="IXV100" s="255"/>
      <c r="IXZ100" s="255"/>
      <c r="IYD100" s="255"/>
      <c r="IYE100" s="159"/>
      <c r="IYF100" s="86"/>
      <c r="IYK100" s="255"/>
      <c r="IYO100" s="255"/>
      <c r="IYS100" s="255"/>
      <c r="IYW100" s="255"/>
      <c r="IZA100" s="255"/>
      <c r="IZB100" s="159"/>
      <c r="IZC100" s="86"/>
      <c r="IZH100" s="255"/>
      <c r="IZL100" s="255"/>
      <c r="IZP100" s="255"/>
      <c r="IZT100" s="255"/>
      <c r="IZX100" s="255"/>
      <c r="IZY100" s="159"/>
      <c r="IZZ100" s="86"/>
      <c r="JAE100" s="255"/>
      <c r="JAI100" s="255"/>
      <c r="JAM100" s="255"/>
      <c r="JAQ100" s="255"/>
      <c r="JAU100" s="255"/>
      <c r="JAV100" s="159"/>
      <c r="JAW100" s="86"/>
      <c r="JBB100" s="255"/>
      <c r="JBF100" s="255"/>
      <c r="JBJ100" s="255"/>
      <c r="JBN100" s="255"/>
      <c r="JBR100" s="255"/>
      <c r="JBS100" s="159"/>
      <c r="JBT100" s="86"/>
      <c r="JBY100" s="255"/>
      <c r="JCC100" s="255"/>
      <c r="JCG100" s="255"/>
      <c r="JCK100" s="255"/>
      <c r="JCO100" s="255"/>
      <c r="JCP100" s="159"/>
      <c r="JCQ100" s="86"/>
      <c r="JCV100" s="255"/>
      <c r="JCZ100" s="255"/>
      <c r="JDD100" s="255"/>
      <c r="JDH100" s="255"/>
      <c r="JDL100" s="255"/>
      <c r="JDM100" s="159"/>
      <c r="JDN100" s="86"/>
      <c r="JDS100" s="255"/>
      <c r="JDW100" s="255"/>
      <c r="JEA100" s="255"/>
      <c r="JEE100" s="255"/>
      <c r="JEI100" s="255"/>
      <c r="JEJ100" s="159"/>
      <c r="JEK100" s="86"/>
      <c r="JEP100" s="255"/>
      <c r="JET100" s="255"/>
      <c r="JEX100" s="255"/>
      <c r="JFB100" s="255"/>
      <c r="JFF100" s="255"/>
      <c r="JFG100" s="159"/>
      <c r="JFH100" s="86"/>
      <c r="JFM100" s="255"/>
      <c r="JFQ100" s="255"/>
      <c r="JFU100" s="255"/>
      <c r="JFY100" s="255"/>
      <c r="JGC100" s="255"/>
      <c r="JGD100" s="159"/>
      <c r="JGE100" s="86"/>
      <c r="JGJ100" s="255"/>
      <c r="JGN100" s="255"/>
      <c r="JGR100" s="255"/>
      <c r="JGV100" s="255"/>
      <c r="JGZ100" s="255"/>
      <c r="JHA100" s="159"/>
      <c r="JHB100" s="86"/>
      <c r="JHG100" s="255"/>
      <c r="JHK100" s="255"/>
      <c r="JHO100" s="255"/>
      <c r="JHS100" s="255"/>
      <c r="JHW100" s="255"/>
      <c r="JHX100" s="159"/>
      <c r="JHY100" s="86"/>
      <c r="JID100" s="255"/>
      <c r="JIH100" s="255"/>
      <c r="JIL100" s="255"/>
      <c r="JIP100" s="255"/>
      <c r="JIT100" s="255"/>
      <c r="JIU100" s="159"/>
      <c r="JIV100" s="86"/>
      <c r="JJA100" s="255"/>
      <c r="JJE100" s="255"/>
      <c r="JJI100" s="255"/>
      <c r="JJM100" s="255"/>
      <c r="JJQ100" s="255"/>
      <c r="JJR100" s="159"/>
      <c r="JJS100" s="86"/>
      <c r="JJX100" s="255"/>
      <c r="JKB100" s="255"/>
      <c r="JKF100" s="255"/>
      <c r="JKJ100" s="255"/>
      <c r="JKN100" s="255"/>
      <c r="JKO100" s="159"/>
      <c r="JKP100" s="86"/>
      <c r="JKU100" s="255"/>
      <c r="JKY100" s="255"/>
      <c r="JLC100" s="255"/>
      <c r="JLG100" s="255"/>
      <c r="JLK100" s="255"/>
      <c r="JLL100" s="159"/>
      <c r="JLM100" s="86"/>
      <c r="JLR100" s="255"/>
      <c r="JLV100" s="255"/>
      <c r="JLZ100" s="255"/>
      <c r="JMD100" s="255"/>
      <c r="JMH100" s="255"/>
      <c r="JMI100" s="159"/>
      <c r="JMJ100" s="86"/>
      <c r="JMO100" s="255"/>
      <c r="JMS100" s="255"/>
      <c r="JMW100" s="255"/>
      <c r="JNA100" s="255"/>
      <c r="JNE100" s="255"/>
      <c r="JNF100" s="159"/>
      <c r="JNG100" s="86"/>
      <c r="JNL100" s="255"/>
      <c r="JNP100" s="255"/>
      <c r="JNT100" s="255"/>
      <c r="JNX100" s="255"/>
      <c r="JOB100" s="255"/>
      <c r="JOC100" s="159"/>
      <c r="JOD100" s="86"/>
      <c r="JOI100" s="255"/>
      <c r="JOM100" s="255"/>
      <c r="JOQ100" s="255"/>
      <c r="JOU100" s="255"/>
      <c r="JOY100" s="255"/>
      <c r="JOZ100" s="159"/>
      <c r="JPA100" s="86"/>
      <c r="JPF100" s="255"/>
      <c r="JPJ100" s="255"/>
      <c r="JPN100" s="255"/>
      <c r="JPR100" s="255"/>
      <c r="JPV100" s="255"/>
      <c r="JPW100" s="159"/>
      <c r="JPX100" s="86"/>
      <c r="JQC100" s="255"/>
      <c r="JQG100" s="255"/>
      <c r="JQK100" s="255"/>
      <c r="JQO100" s="255"/>
      <c r="JQS100" s="255"/>
      <c r="JQT100" s="159"/>
      <c r="JQU100" s="86"/>
      <c r="JQZ100" s="255"/>
      <c r="JRD100" s="255"/>
      <c r="JRH100" s="255"/>
      <c r="JRL100" s="255"/>
      <c r="JRP100" s="255"/>
      <c r="JRQ100" s="159"/>
      <c r="JRR100" s="86"/>
      <c r="JRW100" s="255"/>
      <c r="JSA100" s="255"/>
      <c r="JSE100" s="255"/>
      <c r="JSI100" s="255"/>
      <c r="JSM100" s="255"/>
      <c r="JSN100" s="159"/>
      <c r="JSO100" s="86"/>
      <c r="JST100" s="255"/>
      <c r="JSX100" s="255"/>
      <c r="JTB100" s="255"/>
      <c r="JTF100" s="255"/>
      <c r="JTJ100" s="255"/>
      <c r="JTK100" s="159"/>
      <c r="JTL100" s="86"/>
      <c r="JTQ100" s="255"/>
      <c r="JTU100" s="255"/>
      <c r="JTY100" s="255"/>
      <c r="JUC100" s="255"/>
      <c r="JUG100" s="255"/>
      <c r="JUH100" s="159"/>
      <c r="JUI100" s="86"/>
      <c r="JUN100" s="255"/>
      <c r="JUR100" s="255"/>
      <c r="JUV100" s="255"/>
      <c r="JUZ100" s="255"/>
      <c r="JVD100" s="255"/>
      <c r="JVE100" s="159"/>
      <c r="JVF100" s="86"/>
      <c r="JVK100" s="255"/>
      <c r="JVO100" s="255"/>
      <c r="JVS100" s="255"/>
      <c r="JVW100" s="255"/>
      <c r="JWA100" s="255"/>
      <c r="JWB100" s="159"/>
      <c r="JWC100" s="86"/>
      <c r="JWH100" s="255"/>
      <c r="JWL100" s="255"/>
      <c r="JWP100" s="255"/>
      <c r="JWT100" s="255"/>
      <c r="JWX100" s="255"/>
      <c r="JWY100" s="159"/>
      <c r="JWZ100" s="86"/>
      <c r="JXE100" s="255"/>
      <c r="JXI100" s="255"/>
      <c r="JXM100" s="255"/>
      <c r="JXQ100" s="255"/>
      <c r="JXU100" s="255"/>
      <c r="JXV100" s="159"/>
      <c r="JXW100" s="86"/>
      <c r="JYB100" s="255"/>
      <c r="JYF100" s="255"/>
      <c r="JYJ100" s="255"/>
      <c r="JYN100" s="255"/>
      <c r="JYR100" s="255"/>
      <c r="JYS100" s="159"/>
      <c r="JYT100" s="86"/>
      <c r="JYY100" s="255"/>
      <c r="JZC100" s="255"/>
      <c r="JZG100" s="255"/>
      <c r="JZK100" s="255"/>
      <c r="JZO100" s="255"/>
      <c r="JZP100" s="159"/>
      <c r="JZQ100" s="86"/>
      <c r="JZV100" s="255"/>
      <c r="JZZ100" s="255"/>
      <c r="KAD100" s="255"/>
      <c r="KAH100" s="255"/>
      <c r="KAL100" s="255"/>
      <c r="KAM100" s="159"/>
      <c r="KAN100" s="86"/>
      <c r="KAS100" s="255"/>
      <c r="KAW100" s="255"/>
      <c r="KBA100" s="255"/>
      <c r="KBE100" s="255"/>
      <c r="KBI100" s="255"/>
      <c r="KBJ100" s="159"/>
      <c r="KBK100" s="86"/>
      <c r="KBP100" s="255"/>
      <c r="KBT100" s="255"/>
      <c r="KBX100" s="255"/>
      <c r="KCB100" s="255"/>
      <c r="KCF100" s="255"/>
      <c r="KCG100" s="159"/>
      <c r="KCH100" s="86"/>
      <c r="KCM100" s="255"/>
      <c r="KCQ100" s="255"/>
      <c r="KCU100" s="255"/>
      <c r="KCY100" s="255"/>
      <c r="KDC100" s="255"/>
      <c r="KDD100" s="159"/>
      <c r="KDE100" s="86"/>
      <c r="KDJ100" s="255"/>
      <c r="KDN100" s="255"/>
      <c r="KDR100" s="255"/>
      <c r="KDV100" s="255"/>
      <c r="KDZ100" s="255"/>
      <c r="KEA100" s="159"/>
      <c r="KEB100" s="86"/>
      <c r="KEG100" s="255"/>
      <c r="KEK100" s="255"/>
      <c r="KEO100" s="255"/>
      <c r="KES100" s="255"/>
      <c r="KEW100" s="255"/>
      <c r="KEX100" s="159"/>
      <c r="KEY100" s="86"/>
      <c r="KFD100" s="255"/>
      <c r="KFH100" s="255"/>
      <c r="KFL100" s="255"/>
      <c r="KFP100" s="255"/>
      <c r="KFT100" s="255"/>
      <c r="KFU100" s="159"/>
      <c r="KFV100" s="86"/>
      <c r="KGA100" s="255"/>
      <c r="KGE100" s="255"/>
      <c r="KGI100" s="255"/>
      <c r="KGM100" s="255"/>
      <c r="KGQ100" s="255"/>
      <c r="KGR100" s="159"/>
      <c r="KGS100" s="86"/>
      <c r="KGX100" s="255"/>
      <c r="KHB100" s="255"/>
      <c r="KHF100" s="255"/>
      <c r="KHJ100" s="255"/>
      <c r="KHN100" s="255"/>
      <c r="KHO100" s="159"/>
      <c r="KHP100" s="86"/>
      <c r="KHU100" s="255"/>
      <c r="KHY100" s="255"/>
      <c r="KIC100" s="255"/>
      <c r="KIG100" s="255"/>
      <c r="KIK100" s="255"/>
      <c r="KIL100" s="159"/>
      <c r="KIM100" s="86"/>
      <c r="KIR100" s="255"/>
      <c r="KIV100" s="255"/>
      <c r="KIZ100" s="255"/>
      <c r="KJD100" s="255"/>
      <c r="KJH100" s="255"/>
      <c r="KJI100" s="159"/>
      <c r="KJJ100" s="86"/>
      <c r="KJO100" s="255"/>
      <c r="KJS100" s="255"/>
      <c r="KJW100" s="255"/>
      <c r="KKA100" s="255"/>
      <c r="KKE100" s="255"/>
      <c r="KKF100" s="159"/>
      <c r="KKG100" s="86"/>
      <c r="KKL100" s="255"/>
      <c r="KKP100" s="255"/>
      <c r="KKT100" s="255"/>
      <c r="KKX100" s="255"/>
      <c r="KLB100" s="255"/>
      <c r="KLC100" s="159"/>
      <c r="KLD100" s="86"/>
      <c r="KLI100" s="255"/>
      <c r="KLM100" s="255"/>
      <c r="KLQ100" s="255"/>
      <c r="KLU100" s="255"/>
      <c r="KLY100" s="255"/>
      <c r="KLZ100" s="159"/>
      <c r="KMA100" s="86"/>
      <c r="KMF100" s="255"/>
      <c r="KMJ100" s="255"/>
      <c r="KMN100" s="255"/>
      <c r="KMR100" s="255"/>
      <c r="KMV100" s="255"/>
      <c r="KMW100" s="159"/>
      <c r="KMX100" s="86"/>
      <c r="KNC100" s="255"/>
      <c r="KNG100" s="255"/>
      <c r="KNK100" s="255"/>
      <c r="KNO100" s="255"/>
      <c r="KNS100" s="255"/>
      <c r="KNT100" s="159"/>
      <c r="KNU100" s="86"/>
      <c r="KNZ100" s="255"/>
      <c r="KOD100" s="255"/>
      <c r="KOH100" s="255"/>
      <c r="KOL100" s="255"/>
      <c r="KOP100" s="255"/>
      <c r="KOQ100" s="159"/>
      <c r="KOR100" s="86"/>
      <c r="KOW100" s="255"/>
      <c r="KPA100" s="255"/>
      <c r="KPE100" s="255"/>
      <c r="KPI100" s="255"/>
      <c r="KPM100" s="255"/>
      <c r="KPN100" s="159"/>
      <c r="KPO100" s="86"/>
      <c r="KPT100" s="255"/>
      <c r="KPX100" s="255"/>
      <c r="KQB100" s="255"/>
      <c r="KQF100" s="255"/>
      <c r="KQJ100" s="255"/>
      <c r="KQK100" s="159"/>
      <c r="KQL100" s="86"/>
      <c r="KQQ100" s="255"/>
      <c r="KQU100" s="255"/>
      <c r="KQY100" s="255"/>
      <c r="KRC100" s="255"/>
      <c r="KRG100" s="255"/>
      <c r="KRH100" s="159"/>
      <c r="KRI100" s="86"/>
      <c r="KRN100" s="255"/>
      <c r="KRR100" s="255"/>
      <c r="KRV100" s="255"/>
      <c r="KRZ100" s="255"/>
      <c r="KSD100" s="255"/>
      <c r="KSE100" s="159"/>
      <c r="KSF100" s="86"/>
      <c r="KSK100" s="255"/>
      <c r="KSO100" s="255"/>
      <c r="KSS100" s="255"/>
      <c r="KSW100" s="255"/>
      <c r="KTA100" s="255"/>
      <c r="KTB100" s="159"/>
      <c r="KTC100" s="86"/>
      <c r="KTH100" s="255"/>
      <c r="KTL100" s="255"/>
      <c r="KTP100" s="255"/>
      <c r="KTT100" s="255"/>
      <c r="KTX100" s="255"/>
      <c r="KTY100" s="159"/>
      <c r="KTZ100" s="86"/>
      <c r="KUE100" s="255"/>
      <c r="KUI100" s="255"/>
      <c r="KUM100" s="255"/>
      <c r="KUQ100" s="255"/>
      <c r="KUU100" s="255"/>
      <c r="KUV100" s="159"/>
      <c r="KUW100" s="86"/>
      <c r="KVB100" s="255"/>
      <c r="KVF100" s="255"/>
      <c r="KVJ100" s="255"/>
      <c r="KVN100" s="255"/>
      <c r="KVR100" s="255"/>
      <c r="KVS100" s="159"/>
      <c r="KVT100" s="86"/>
      <c r="KVY100" s="255"/>
      <c r="KWC100" s="255"/>
      <c r="KWG100" s="255"/>
      <c r="KWK100" s="255"/>
      <c r="KWO100" s="255"/>
      <c r="KWP100" s="159"/>
      <c r="KWQ100" s="86"/>
      <c r="KWV100" s="255"/>
      <c r="KWZ100" s="255"/>
      <c r="KXD100" s="255"/>
      <c r="KXH100" s="255"/>
      <c r="KXL100" s="255"/>
      <c r="KXM100" s="159"/>
      <c r="KXN100" s="86"/>
      <c r="KXS100" s="255"/>
      <c r="KXW100" s="255"/>
      <c r="KYA100" s="255"/>
      <c r="KYE100" s="255"/>
      <c r="KYI100" s="255"/>
      <c r="KYJ100" s="159"/>
      <c r="KYK100" s="86"/>
      <c r="KYP100" s="255"/>
      <c r="KYT100" s="255"/>
      <c r="KYX100" s="255"/>
      <c r="KZB100" s="255"/>
      <c r="KZF100" s="255"/>
      <c r="KZG100" s="159"/>
      <c r="KZH100" s="86"/>
      <c r="KZM100" s="255"/>
      <c r="KZQ100" s="255"/>
      <c r="KZU100" s="255"/>
      <c r="KZY100" s="255"/>
      <c r="LAC100" s="255"/>
      <c r="LAD100" s="159"/>
      <c r="LAE100" s="86"/>
      <c r="LAJ100" s="255"/>
      <c r="LAN100" s="255"/>
      <c r="LAR100" s="255"/>
      <c r="LAV100" s="255"/>
      <c r="LAZ100" s="255"/>
      <c r="LBA100" s="159"/>
      <c r="LBB100" s="86"/>
      <c r="LBG100" s="255"/>
      <c r="LBK100" s="255"/>
      <c r="LBO100" s="255"/>
      <c r="LBS100" s="255"/>
      <c r="LBW100" s="255"/>
      <c r="LBX100" s="159"/>
      <c r="LBY100" s="86"/>
      <c r="LCD100" s="255"/>
      <c r="LCH100" s="255"/>
      <c r="LCL100" s="255"/>
      <c r="LCP100" s="255"/>
      <c r="LCT100" s="255"/>
      <c r="LCU100" s="159"/>
      <c r="LCV100" s="86"/>
      <c r="LDA100" s="255"/>
      <c r="LDE100" s="255"/>
      <c r="LDI100" s="255"/>
      <c r="LDM100" s="255"/>
      <c r="LDQ100" s="255"/>
      <c r="LDR100" s="159"/>
      <c r="LDS100" s="86"/>
      <c r="LDX100" s="255"/>
      <c r="LEB100" s="255"/>
      <c r="LEF100" s="255"/>
      <c r="LEJ100" s="255"/>
      <c r="LEN100" s="255"/>
      <c r="LEO100" s="159"/>
      <c r="LEP100" s="86"/>
      <c r="LEU100" s="255"/>
      <c r="LEY100" s="255"/>
      <c r="LFC100" s="255"/>
      <c r="LFG100" s="255"/>
      <c r="LFK100" s="255"/>
      <c r="LFL100" s="159"/>
      <c r="LFM100" s="86"/>
      <c r="LFR100" s="255"/>
      <c r="LFV100" s="255"/>
      <c r="LFZ100" s="255"/>
      <c r="LGD100" s="255"/>
      <c r="LGH100" s="255"/>
      <c r="LGI100" s="159"/>
      <c r="LGJ100" s="86"/>
      <c r="LGO100" s="255"/>
      <c r="LGS100" s="255"/>
      <c r="LGW100" s="255"/>
      <c r="LHA100" s="255"/>
      <c r="LHE100" s="255"/>
      <c r="LHF100" s="159"/>
      <c r="LHG100" s="86"/>
      <c r="LHL100" s="255"/>
      <c r="LHP100" s="255"/>
      <c r="LHT100" s="255"/>
      <c r="LHX100" s="255"/>
      <c r="LIB100" s="255"/>
      <c r="LIC100" s="159"/>
      <c r="LID100" s="86"/>
      <c r="LII100" s="255"/>
      <c r="LIM100" s="255"/>
      <c r="LIQ100" s="255"/>
      <c r="LIU100" s="255"/>
      <c r="LIY100" s="255"/>
      <c r="LIZ100" s="159"/>
      <c r="LJA100" s="86"/>
      <c r="LJF100" s="255"/>
      <c r="LJJ100" s="255"/>
      <c r="LJN100" s="255"/>
      <c r="LJR100" s="255"/>
      <c r="LJV100" s="255"/>
      <c r="LJW100" s="159"/>
      <c r="LJX100" s="86"/>
      <c r="LKC100" s="255"/>
      <c r="LKG100" s="255"/>
      <c r="LKK100" s="255"/>
      <c r="LKO100" s="255"/>
      <c r="LKS100" s="255"/>
      <c r="LKT100" s="159"/>
      <c r="LKU100" s="86"/>
      <c r="LKZ100" s="255"/>
      <c r="LLD100" s="255"/>
      <c r="LLH100" s="255"/>
      <c r="LLL100" s="255"/>
      <c r="LLP100" s="255"/>
      <c r="LLQ100" s="159"/>
      <c r="LLR100" s="86"/>
      <c r="LLW100" s="255"/>
      <c r="LMA100" s="255"/>
      <c r="LME100" s="255"/>
      <c r="LMI100" s="255"/>
      <c r="LMM100" s="255"/>
      <c r="LMN100" s="159"/>
      <c r="LMO100" s="86"/>
      <c r="LMT100" s="255"/>
      <c r="LMX100" s="255"/>
      <c r="LNB100" s="255"/>
      <c r="LNF100" s="255"/>
      <c r="LNJ100" s="255"/>
      <c r="LNK100" s="159"/>
      <c r="LNL100" s="86"/>
      <c r="LNQ100" s="255"/>
      <c r="LNU100" s="255"/>
      <c r="LNY100" s="255"/>
      <c r="LOC100" s="255"/>
      <c r="LOG100" s="255"/>
      <c r="LOH100" s="159"/>
      <c r="LOI100" s="86"/>
      <c r="LON100" s="255"/>
      <c r="LOR100" s="255"/>
      <c r="LOV100" s="255"/>
      <c r="LOZ100" s="255"/>
      <c r="LPD100" s="255"/>
      <c r="LPE100" s="159"/>
      <c r="LPF100" s="86"/>
      <c r="LPK100" s="255"/>
      <c r="LPO100" s="255"/>
      <c r="LPS100" s="255"/>
      <c r="LPW100" s="255"/>
      <c r="LQA100" s="255"/>
      <c r="LQB100" s="159"/>
      <c r="LQC100" s="86"/>
      <c r="LQH100" s="255"/>
      <c r="LQL100" s="255"/>
      <c r="LQP100" s="255"/>
      <c r="LQT100" s="255"/>
      <c r="LQX100" s="255"/>
      <c r="LQY100" s="159"/>
      <c r="LQZ100" s="86"/>
      <c r="LRE100" s="255"/>
      <c r="LRI100" s="255"/>
      <c r="LRM100" s="255"/>
      <c r="LRQ100" s="255"/>
      <c r="LRU100" s="255"/>
      <c r="LRV100" s="159"/>
      <c r="LRW100" s="86"/>
      <c r="LSB100" s="255"/>
      <c r="LSF100" s="255"/>
      <c r="LSJ100" s="255"/>
      <c r="LSN100" s="255"/>
      <c r="LSR100" s="255"/>
      <c r="LSS100" s="159"/>
      <c r="LST100" s="86"/>
      <c r="LSY100" s="255"/>
      <c r="LTC100" s="255"/>
      <c r="LTG100" s="255"/>
      <c r="LTK100" s="255"/>
      <c r="LTO100" s="255"/>
      <c r="LTP100" s="159"/>
      <c r="LTQ100" s="86"/>
      <c r="LTV100" s="255"/>
      <c r="LTZ100" s="255"/>
      <c r="LUD100" s="255"/>
      <c r="LUH100" s="255"/>
      <c r="LUL100" s="255"/>
      <c r="LUM100" s="159"/>
      <c r="LUN100" s="86"/>
      <c r="LUS100" s="255"/>
      <c r="LUW100" s="255"/>
      <c r="LVA100" s="255"/>
      <c r="LVE100" s="255"/>
      <c r="LVI100" s="255"/>
      <c r="LVJ100" s="159"/>
      <c r="LVK100" s="86"/>
      <c r="LVP100" s="255"/>
      <c r="LVT100" s="255"/>
      <c r="LVX100" s="255"/>
      <c r="LWB100" s="255"/>
      <c r="LWF100" s="255"/>
      <c r="LWG100" s="159"/>
      <c r="LWH100" s="86"/>
      <c r="LWM100" s="255"/>
      <c r="LWQ100" s="255"/>
      <c r="LWU100" s="255"/>
      <c r="LWY100" s="255"/>
      <c r="LXC100" s="255"/>
      <c r="LXD100" s="159"/>
      <c r="LXE100" s="86"/>
      <c r="LXJ100" s="255"/>
      <c r="LXN100" s="255"/>
      <c r="LXR100" s="255"/>
      <c r="LXV100" s="255"/>
      <c r="LXZ100" s="255"/>
      <c r="LYA100" s="159"/>
      <c r="LYB100" s="86"/>
      <c r="LYG100" s="255"/>
      <c r="LYK100" s="255"/>
      <c r="LYO100" s="255"/>
      <c r="LYS100" s="255"/>
      <c r="LYW100" s="255"/>
      <c r="LYX100" s="159"/>
      <c r="LYY100" s="86"/>
      <c r="LZD100" s="255"/>
      <c r="LZH100" s="255"/>
      <c r="LZL100" s="255"/>
      <c r="LZP100" s="255"/>
      <c r="LZT100" s="255"/>
      <c r="LZU100" s="159"/>
      <c r="LZV100" s="86"/>
      <c r="MAA100" s="255"/>
      <c r="MAE100" s="255"/>
      <c r="MAI100" s="255"/>
      <c r="MAM100" s="255"/>
      <c r="MAQ100" s="255"/>
      <c r="MAR100" s="159"/>
      <c r="MAS100" s="86"/>
      <c r="MAX100" s="255"/>
      <c r="MBB100" s="255"/>
      <c r="MBF100" s="255"/>
      <c r="MBJ100" s="255"/>
      <c r="MBN100" s="255"/>
      <c r="MBO100" s="159"/>
      <c r="MBP100" s="86"/>
      <c r="MBU100" s="255"/>
      <c r="MBY100" s="255"/>
      <c r="MCC100" s="255"/>
      <c r="MCG100" s="255"/>
      <c r="MCK100" s="255"/>
      <c r="MCL100" s="159"/>
      <c r="MCM100" s="86"/>
      <c r="MCR100" s="255"/>
      <c r="MCV100" s="255"/>
      <c r="MCZ100" s="255"/>
      <c r="MDD100" s="255"/>
      <c r="MDH100" s="255"/>
      <c r="MDI100" s="159"/>
      <c r="MDJ100" s="86"/>
      <c r="MDO100" s="255"/>
      <c r="MDS100" s="255"/>
      <c r="MDW100" s="255"/>
      <c r="MEA100" s="255"/>
      <c r="MEE100" s="255"/>
      <c r="MEF100" s="159"/>
      <c r="MEG100" s="86"/>
      <c r="MEL100" s="255"/>
      <c r="MEP100" s="255"/>
      <c r="MET100" s="255"/>
      <c r="MEX100" s="255"/>
      <c r="MFB100" s="255"/>
      <c r="MFC100" s="159"/>
      <c r="MFD100" s="86"/>
      <c r="MFI100" s="255"/>
      <c r="MFM100" s="255"/>
      <c r="MFQ100" s="255"/>
      <c r="MFU100" s="255"/>
      <c r="MFY100" s="255"/>
      <c r="MFZ100" s="159"/>
      <c r="MGA100" s="86"/>
      <c r="MGF100" s="255"/>
      <c r="MGJ100" s="255"/>
      <c r="MGN100" s="255"/>
      <c r="MGR100" s="255"/>
      <c r="MGV100" s="255"/>
      <c r="MGW100" s="159"/>
      <c r="MGX100" s="86"/>
      <c r="MHC100" s="255"/>
      <c r="MHG100" s="255"/>
      <c r="MHK100" s="255"/>
      <c r="MHO100" s="255"/>
      <c r="MHS100" s="255"/>
      <c r="MHT100" s="159"/>
      <c r="MHU100" s="86"/>
      <c r="MHZ100" s="255"/>
      <c r="MID100" s="255"/>
      <c r="MIH100" s="255"/>
      <c r="MIL100" s="255"/>
      <c r="MIP100" s="255"/>
      <c r="MIQ100" s="159"/>
      <c r="MIR100" s="86"/>
      <c r="MIW100" s="255"/>
      <c r="MJA100" s="255"/>
      <c r="MJE100" s="255"/>
      <c r="MJI100" s="255"/>
      <c r="MJM100" s="255"/>
      <c r="MJN100" s="159"/>
      <c r="MJO100" s="86"/>
      <c r="MJT100" s="255"/>
      <c r="MJX100" s="255"/>
      <c r="MKB100" s="255"/>
      <c r="MKF100" s="255"/>
      <c r="MKJ100" s="255"/>
      <c r="MKK100" s="159"/>
      <c r="MKL100" s="86"/>
      <c r="MKQ100" s="255"/>
      <c r="MKU100" s="255"/>
      <c r="MKY100" s="255"/>
      <c r="MLC100" s="255"/>
      <c r="MLG100" s="255"/>
      <c r="MLH100" s="159"/>
      <c r="MLI100" s="86"/>
      <c r="MLN100" s="255"/>
      <c r="MLR100" s="255"/>
      <c r="MLV100" s="255"/>
      <c r="MLZ100" s="255"/>
      <c r="MMD100" s="255"/>
      <c r="MME100" s="159"/>
      <c r="MMF100" s="86"/>
      <c r="MMK100" s="255"/>
      <c r="MMO100" s="255"/>
      <c r="MMS100" s="255"/>
      <c r="MMW100" s="255"/>
      <c r="MNA100" s="255"/>
      <c r="MNB100" s="159"/>
      <c r="MNC100" s="86"/>
      <c r="MNH100" s="255"/>
      <c r="MNL100" s="255"/>
      <c r="MNP100" s="255"/>
      <c r="MNT100" s="255"/>
      <c r="MNX100" s="255"/>
      <c r="MNY100" s="159"/>
      <c r="MNZ100" s="86"/>
      <c r="MOE100" s="255"/>
      <c r="MOI100" s="255"/>
      <c r="MOM100" s="255"/>
      <c r="MOQ100" s="255"/>
      <c r="MOU100" s="255"/>
      <c r="MOV100" s="159"/>
      <c r="MOW100" s="86"/>
      <c r="MPB100" s="255"/>
      <c r="MPF100" s="255"/>
      <c r="MPJ100" s="255"/>
      <c r="MPN100" s="255"/>
      <c r="MPR100" s="255"/>
      <c r="MPS100" s="159"/>
      <c r="MPT100" s="86"/>
      <c r="MPY100" s="255"/>
      <c r="MQC100" s="255"/>
      <c r="MQG100" s="255"/>
      <c r="MQK100" s="255"/>
      <c r="MQO100" s="255"/>
      <c r="MQP100" s="159"/>
      <c r="MQQ100" s="86"/>
      <c r="MQV100" s="255"/>
      <c r="MQZ100" s="255"/>
      <c r="MRD100" s="255"/>
      <c r="MRH100" s="255"/>
      <c r="MRL100" s="255"/>
      <c r="MRM100" s="159"/>
      <c r="MRN100" s="86"/>
      <c r="MRS100" s="255"/>
      <c r="MRW100" s="255"/>
      <c r="MSA100" s="255"/>
      <c r="MSE100" s="255"/>
      <c r="MSI100" s="255"/>
      <c r="MSJ100" s="159"/>
      <c r="MSK100" s="86"/>
      <c r="MSP100" s="255"/>
      <c r="MST100" s="255"/>
      <c r="MSX100" s="255"/>
      <c r="MTB100" s="255"/>
      <c r="MTF100" s="255"/>
      <c r="MTG100" s="159"/>
      <c r="MTH100" s="86"/>
      <c r="MTM100" s="255"/>
      <c r="MTQ100" s="255"/>
      <c r="MTU100" s="255"/>
      <c r="MTY100" s="255"/>
      <c r="MUC100" s="255"/>
      <c r="MUD100" s="159"/>
      <c r="MUE100" s="86"/>
      <c r="MUJ100" s="255"/>
      <c r="MUN100" s="255"/>
      <c r="MUR100" s="255"/>
      <c r="MUV100" s="255"/>
      <c r="MUZ100" s="255"/>
      <c r="MVA100" s="159"/>
      <c r="MVB100" s="86"/>
      <c r="MVG100" s="255"/>
      <c r="MVK100" s="255"/>
      <c r="MVO100" s="255"/>
      <c r="MVS100" s="255"/>
      <c r="MVW100" s="255"/>
      <c r="MVX100" s="159"/>
      <c r="MVY100" s="86"/>
      <c r="MWD100" s="255"/>
      <c r="MWH100" s="255"/>
      <c r="MWL100" s="255"/>
      <c r="MWP100" s="255"/>
      <c r="MWT100" s="255"/>
      <c r="MWU100" s="159"/>
      <c r="MWV100" s="86"/>
      <c r="MXA100" s="255"/>
      <c r="MXE100" s="255"/>
      <c r="MXI100" s="255"/>
      <c r="MXM100" s="255"/>
      <c r="MXQ100" s="255"/>
      <c r="MXR100" s="159"/>
      <c r="MXS100" s="86"/>
      <c r="MXX100" s="255"/>
      <c r="MYB100" s="255"/>
      <c r="MYF100" s="255"/>
      <c r="MYJ100" s="255"/>
      <c r="MYN100" s="255"/>
      <c r="MYO100" s="159"/>
      <c r="MYP100" s="86"/>
      <c r="MYU100" s="255"/>
      <c r="MYY100" s="255"/>
      <c r="MZC100" s="255"/>
      <c r="MZG100" s="255"/>
      <c r="MZK100" s="255"/>
      <c r="MZL100" s="159"/>
      <c r="MZM100" s="86"/>
      <c r="MZR100" s="255"/>
      <c r="MZV100" s="255"/>
      <c r="MZZ100" s="255"/>
      <c r="NAD100" s="255"/>
      <c r="NAH100" s="255"/>
      <c r="NAI100" s="159"/>
      <c r="NAJ100" s="86"/>
      <c r="NAO100" s="255"/>
      <c r="NAS100" s="255"/>
      <c r="NAW100" s="255"/>
      <c r="NBA100" s="255"/>
      <c r="NBE100" s="255"/>
      <c r="NBF100" s="159"/>
      <c r="NBG100" s="86"/>
      <c r="NBL100" s="255"/>
      <c r="NBP100" s="255"/>
      <c r="NBT100" s="255"/>
      <c r="NBX100" s="255"/>
      <c r="NCB100" s="255"/>
      <c r="NCC100" s="159"/>
      <c r="NCD100" s="86"/>
      <c r="NCI100" s="255"/>
      <c r="NCM100" s="255"/>
      <c r="NCQ100" s="255"/>
      <c r="NCU100" s="255"/>
      <c r="NCY100" s="255"/>
      <c r="NCZ100" s="159"/>
      <c r="NDA100" s="86"/>
      <c r="NDF100" s="255"/>
      <c r="NDJ100" s="255"/>
      <c r="NDN100" s="255"/>
      <c r="NDR100" s="255"/>
      <c r="NDV100" s="255"/>
      <c r="NDW100" s="159"/>
      <c r="NDX100" s="86"/>
      <c r="NEC100" s="255"/>
      <c r="NEG100" s="255"/>
      <c r="NEK100" s="255"/>
      <c r="NEO100" s="255"/>
      <c r="NES100" s="255"/>
      <c r="NET100" s="159"/>
      <c r="NEU100" s="86"/>
      <c r="NEZ100" s="255"/>
      <c r="NFD100" s="255"/>
      <c r="NFH100" s="255"/>
      <c r="NFL100" s="255"/>
      <c r="NFP100" s="255"/>
      <c r="NFQ100" s="159"/>
      <c r="NFR100" s="86"/>
      <c r="NFW100" s="255"/>
      <c r="NGA100" s="255"/>
      <c r="NGE100" s="255"/>
      <c r="NGI100" s="255"/>
      <c r="NGM100" s="255"/>
      <c r="NGN100" s="159"/>
      <c r="NGO100" s="86"/>
      <c r="NGT100" s="255"/>
      <c r="NGX100" s="255"/>
      <c r="NHB100" s="255"/>
      <c r="NHF100" s="255"/>
      <c r="NHJ100" s="255"/>
      <c r="NHK100" s="159"/>
      <c r="NHL100" s="86"/>
      <c r="NHQ100" s="255"/>
      <c r="NHU100" s="255"/>
      <c r="NHY100" s="255"/>
      <c r="NIC100" s="255"/>
      <c r="NIG100" s="255"/>
      <c r="NIH100" s="159"/>
      <c r="NII100" s="86"/>
      <c r="NIN100" s="255"/>
      <c r="NIR100" s="255"/>
      <c r="NIV100" s="255"/>
      <c r="NIZ100" s="255"/>
      <c r="NJD100" s="255"/>
      <c r="NJE100" s="159"/>
      <c r="NJF100" s="86"/>
      <c r="NJK100" s="255"/>
      <c r="NJO100" s="255"/>
      <c r="NJS100" s="255"/>
      <c r="NJW100" s="255"/>
      <c r="NKA100" s="255"/>
      <c r="NKB100" s="159"/>
      <c r="NKC100" s="86"/>
      <c r="NKH100" s="255"/>
      <c r="NKL100" s="255"/>
      <c r="NKP100" s="255"/>
      <c r="NKT100" s="255"/>
      <c r="NKX100" s="255"/>
      <c r="NKY100" s="159"/>
      <c r="NKZ100" s="86"/>
      <c r="NLE100" s="255"/>
      <c r="NLI100" s="255"/>
      <c r="NLM100" s="255"/>
      <c r="NLQ100" s="255"/>
      <c r="NLU100" s="255"/>
      <c r="NLV100" s="159"/>
      <c r="NLW100" s="86"/>
      <c r="NMB100" s="255"/>
      <c r="NMF100" s="255"/>
      <c r="NMJ100" s="255"/>
      <c r="NMN100" s="255"/>
      <c r="NMR100" s="255"/>
      <c r="NMS100" s="159"/>
      <c r="NMT100" s="86"/>
      <c r="NMY100" s="255"/>
      <c r="NNC100" s="255"/>
      <c r="NNG100" s="255"/>
      <c r="NNK100" s="255"/>
      <c r="NNO100" s="255"/>
      <c r="NNP100" s="159"/>
      <c r="NNQ100" s="86"/>
      <c r="NNV100" s="255"/>
      <c r="NNZ100" s="255"/>
      <c r="NOD100" s="255"/>
      <c r="NOH100" s="255"/>
      <c r="NOL100" s="255"/>
      <c r="NOM100" s="159"/>
      <c r="NON100" s="86"/>
      <c r="NOS100" s="255"/>
      <c r="NOW100" s="255"/>
      <c r="NPA100" s="255"/>
      <c r="NPE100" s="255"/>
      <c r="NPI100" s="255"/>
      <c r="NPJ100" s="159"/>
      <c r="NPK100" s="86"/>
      <c r="NPP100" s="255"/>
      <c r="NPT100" s="255"/>
      <c r="NPX100" s="255"/>
      <c r="NQB100" s="255"/>
      <c r="NQF100" s="255"/>
      <c r="NQG100" s="159"/>
      <c r="NQH100" s="86"/>
      <c r="NQM100" s="255"/>
      <c r="NQQ100" s="255"/>
      <c r="NQU100" s="255"/>
      <c r="NQY100" s="255"/>
      <c r="NRC100" s="255"/>
      <c r="NRD100" s="159"/>
      <c r="NRE100" s="86"/>
      <c r="NRJ100" s="255"/>
      <c r="NRN100" s="255"/>
      <c r="NRR100" s="255"/>
      <c r="NRV100" s="255"/>
      <c r="NRZ100" s="255"/>
      <c r="NSA100" s="159"/>
      <c r="NSB100" s="86"/>
      <c r="NSG100" s="255"/>
      <c r="NSK100" s="255"/>
      <c r="NSO100" s="255"/>
      <c r="NSS100" s="255"/>
      <c r="NSW100" s="255"/>
      <c r="NSX100" s="159"/>
      <c r="NSY100" s="86"/>
      <c r="NTD100" s="255"/>
      <c r="NTH100" s="255"/>
      <c r="NTL100" s="255"/>
      <c r="NTP100" s="255"/>
      <c r="NTT100" s="255"/>
      <c r="NTU100" s="159"/>
      <c r="NTV100" s="86"/>
      <c r="NUA100" s="255"/>
      <c r="NUE100" s="255"/>
      <c r="NUI100" s="255"/>
      <c r="NUM100" s="255"/>
      <c r="NUQ100" s="255"/>
      <c r="NUR100" s="159"/>
      <c r="NUS100" s="86"/>
      <c r="NUX100" s="255"/>
      <c r="NVB100" s="255"/>
      <c r="NVF100" s="255"/>
      <c r="NVJ100" s="255"/>
      <c r="NVN100" s="255"/>
      <c r="NVO100" s="159"/>
      <c r="NVP100" s="86"/>
      <c r="NVU100" s="255"/>
      <c r="NVY100" s="255"/>
      <c r="NWC100" s="255"/>
      <c r="NWG100" s="255"/>
      <c r="NWK100" s="255"/>
      <c r="NWL100" s="159"/>
      <c r="NWM100" s="86"/>
      <c r="NWR100" s="255"/>
      <c r="NWV100" s="255"/>
      <c r="NWZ100" s="255"/>
      <c r="NXD100" s="255"/>
      <c r="NXH100" s="255"/>
      <c r="NXI100" s="159"/>
      <c r="NXJ100" s="86"/>
      <c r="NXO100" s="255"/>
      <c r="NXS100" s="255"/>
      <c r="NXW100" s="255"/>
      <c r="NYA100" s="255"/>
      <c r="NYE100" s="255"/>
      <c r="NYF100" s="159"/>
      <c r="NYG100" s="86"/>
      <c r="NYL100" s="255"/>
      <c r="NYP100" s="255"/>
      <c r="NYT100" s="255"/>
      <c r="NYX100" s="255"/>
      <c r="NZB100" s="255"/>
      <c r="NZC100" s="159"/>
      <c r="NZD100" s="86"/>
      <c r="NZI100" s="255"/>
      <c r="NZM100" s="255"/>
      <c r="NZQ100" s="255"/>
      <c r="NZU100" s="255"/>
      <c r="NZY100" s="255"/>
      <c r="NZZ100" s="159"/>
      <c r="OAA100" s="86"/>
      <c r="OAF100" s="255"/>
      <c r="OAJ100" s="255"/>
      <c r="OAN100" s="255"/>
      <c r="OAR100" s="255"/>
      <c r="OAV100" s="255"/>
      <c r="OAW100" s="159"/>
      <c r="OAX100" s="86"/>
      <c r="OBC100" s="255"/>
      <c r="OBG100" s="255"/>
      <c r="OBK100" s="255"/>
      <c r="OBO100" s="255"/>
      <c r="OBS100" s="255"/>
      <c r="OBT100" s="159"/>
      <c r="OBU100" s="86"/>
      <c r="OBZ100" s="255"/>
      <c r="OCD100" s="255"/>
      <c r="OCH100" s="255"/>
      <c r="OCL100" s="255"/>
      <c r="OCP100" s="255"/>
      <c r="OCQ100" s="159"/>
      <c r="OCR100" s="86"/>
      <c r="OCW100" s="255"/>
      <c r="ODA100" s="255"/>
      <c r="ODE100" s="255"/>
      <c r="ODI100" s="255"/>
      <c r="ODM100" s="255"/>
      <c r="ODN100" s="159"/>
      <c r="ODO100" s="86"/>
      <c r="ODT100" s="255"/>
      <c r="ODX100" s="255"/>
      <c r="OEB100" s="255"/>
      <c r="OEF100" s="255"/>
      <c r="OEJ100" s="255"/>
      <c r="OEK100" s="159"/>
      <c r="OEL100" s="86"/>
      <c r="OEQ100" s="255"/>
      <c r="OEU100" s="255"/>
      <c r="OEY100" s="255"/>
      <c r="OFC100" s="255"/>
      <c r="OFG100" s="255"/>
      <c r="OFH100" s="159"/>
      <c r="OFI100" s="86"/>
      <c r="OFN100" s="255"/>
      <c r="OFR100" s="255"/>
      <c r="OFV100" s="255"/>
      <c r="OFZ100" s="255"/>
      <c r="OGD100" s="255"/>
      <c r="OGE100" s="159"/>
      <c r="OGF100" s="86"/>
      <c r="OGK100" s="255"/>
      <c r="OGO100" s="255"/>
      <c r="OGS100" s="255"/>
      <c r="OGW100" s="255"/>
      <c r="OHA100" s="255"/>
      <c r="OHB100" s="159"/>
      <c r="OHC100" s="86"/>
      <c r="OHH100" s="255"/>
      <c r="OHL100" s="255"/>
      <c r="OHP100" s="255"/>
      <c r="OHT100" s="255"/>
      <c r="OHX100" s="255"/>
      <c r="OHY100" s="159"/>
      <c r="OHZ100" s="86"/>
      <c r="OIE100" s="255"/>
      <c r="OII100" s="255"/>
      <c r="OIM100" s="255"/>
      <c r="OIQ100" s="255"/>
      <c r="OIU100" s="255"/>
      <c r="OIV100" s="159"/>
      <c r="OIW100" s="86"/>
      <c r="OJB100" s="255"/>
      <c r="OJF100" s="255"/>
      <c r="OJJ100" s="255"/>
      <c r="OJN100" s="255"/>
      <c r="OJR100" s="255"/>
      <c r="OJS100" s="159"/>
      <c r="OJT100" s="86"/>
      <c r="OJY100" s="255"/>
      <c r="OKC100" s="255"/>
      <c r="OKG100" s="255"/>
      <c r="OKK100" s="255"/>
      <c r="OKO100" s="255"/>
      <c r="OKP100" s="159"/>
      <c r="OKQ100" s="86"/>
      <c r="OKV100" s="255"/>
      <c r="OKZ100" s="255"/>
      <c r="OLD100" s="255"/>
      <c r="OLH100" s="255"/>
      <c r="OLL100" s="255"/>
      <c r="OLM100" s="159"/>
      <c r="OLN100" s="86"/>
      <c r="OLS100" s="255"/>
      <c r="OLW100" s="255"/>
      <c r="OMA100" s="255"/>
      <c r="OME100" s="255"/>
      <c r="OMI100" s="255"/>
      <c r="OMJ100" s="159"/>
      <c r="OMK100" s="86"/>
      <c r="OMP100" s="255"/>
      <c r="OMT100" s="255"/>
      <c r="OMX100" s="255"/>
      <c r="ONB100" s="255"/>
      <c r="ONF100" s="255"/>
      <c r="ONG100" s="159"/>
      <c r="ONH100" s="86"/>
      <c r="ONM100" s="255"/>
      <c r="ONQ100" s="255"/>
      <c r="ONU100" s="255"/>
      <c r="ONY100" s="255"/>
      <c r="OOC100" s="255"/>
      <c r="OOD100" s="159"/>
      <c r="OOE100" s="86"/>
      <c r="OOJ100" s="255"/>
      <c r="OON100" s="255"/>
      <c r="OOR100" s="255"/>
      <c r="OOV100" s="255"/>
      <c r="OOZ100" s="255"/>
      <c r="OPA100" s="159"/>
      <c r="OPB100" s="86"/>
      <c r="OPG100" s="255"/>
      <c r="OPK100" s="255"/>
      <c r="OPO100" s="255"/>
      <c r="OPS100" s="255"/>
      <c r="OPW100" s="255"/>
      <c r="OPX100" s="159"/>
      <c r="OPY100" s="86"/>
      <c r="OQD100" s="255"/>
      <c r="OQH100" s="255"/>
      <c r="OQL100" s="255"/>
      <c r="OQP100" s="255"/>
      <c r="OQT100" s="255"/>
      <c r="OQU100" s="159"/>
      <c r="OQV100" s="86"/>
      <c r="ORA100" s="255"/>
      <c r="ORE100" s="255"/>
      <c r="ORI100" s="255"/>
      <c r="ORM100" s="255"/>
      <c r="ORQ100" s="255"/>
      <c r="ORR100" s="159"/>
      <c r="ORS100" s="86"/>
      <c r="ORX100" s="255"/>
      <c r="OSB100" s="255"/>
      <c r="OSF100" s="255"/>
      <c r="OSJ100" s="255"/>
      <c r="OSN100" s="255"/>
      <c r="OSO100" s="159"/>
      <c r="OSP100" s="86"/>
      <c r="OSU100" s="255"/>
      <c r="OSY100" s="255"/>
      <c r="OTC100" s="255"/>
      <c r="OTG100" s="255"/>
      <c r="OTK100" s="255"/>
      <c r="OTL100" s="159"/>
      <c r="OTM100" s="86"/>
      <c r="OTR100" s="255"/>
      <c r="OTV100" s="255"/>
      <c r="OTZ100" s="255"/>
      <c r="OUD100" s="255"/>
      <c r="OUH100" s="255"/>
      <c r="OUI100" s="159"/>
      <c r="OUJ100" s="86"/>
      <c r="OUO100" s="255"/>
      <c r="OUS100" s="255"/>
      <c r="OUW100" s="255"/>
      <c r="OVA100" s="255"/>
      <c r="OVE100" s="255"/>
      <c r="OVF100" s="159"/>
      <c r="OVG100" s="86"/>
      <c r="OVL100" s="255"/>
      <c r="OVP100" s="255"/>
      <c r="OVT100" s="255"/>
      <c r="OVX100" s="255"/>
      <c r="OWB100" s="255"/>
      <c r="OWC100" s="159"/>
      <c r="OWD100" s="86"/>
      <c r="OWI100" s="255"/>
      <c r="OWM100" s="255"/>
      <c r="OWQ100" s="255"/>
      <c r="OWU100" s="255"/>
      <c r="OWY100" s="255"/>
      <c r="OWZ100" s="159"/>
      <c r="OXA100" s="86"/>
      <c r="OXF100" s="255"/>
      <c r="OXJ100" s="255"/>
      <c r="OXN100" s="255"/>
      <c r="OXR100" s="255"/>
      <c r="OXV100" s="255"/>
      <c r="OXW100" s="159"/>
      <c r="OXX100" s="86"/>
      <c r="OYC100" s="255"/>
      <c r="OYG100" s="255"/>
      <c r="OYK100" s="255"/>
      <c r="OYO100" s="255"/>
      <c r="OYS100" s="255"/>
      <c r="OYT100" s="159"/>
      <c r="OYU100" s="86"/>
      <c r="OYZ100" s="255"/>
      <c r="OZD100" s="255"/>
      <c r="OZH100" s="255"/>
      <c r="OZL100" s="255"/>
      <c r="OZP100" s="255"/>
      <c r="OZQ100" s="159"/>
      <c r="OZR100" s="86"/>
      <c r="OZW100" s="255"/>
      <c r="PAA100" s="255"/>
      <c r="PAE100" s="255"/>
      <c r="PAI100" s="255"/>
      <c r="PAM100" s="255"/>
      <c r="PAN100" s="159"/>
      <c r="PAO100" s="86"/>
      <c r="PAT100" s="255"/>
      <c r="PAX100" s="255"/>
      <c r="PBB100" s="255"/>
      <c r="PBF100" s="255"/>
      <c r="PBJ100" s="255"/>
      <c r="PBK100" s="159"/>
      <c r="PBL100" s="86"/>
      <c r="PBQ100" s="255"/>
      <c r="PBU100" s="255"/>
      <c r="PBY100" s="255"/>
      <c r="PCC100" s="255"/>
      <c r="PCG100" s="255"/>
      <c r="PCH100" s="159"/>
      <c r="PCI100" s="86"/>
      <c r="PCN100" s="255"/>
      <c r="PCR100" s="255"/>
      <c r="PCV100" s="255"/>
      <c r="PCZ100" s="255"/>
      <c r="PDD100" s="255"/>
      <c r="PDE100" s="159"/>
      <c r="PDF100" s="86"/>
      <c r="PDK100" s="255"/>
      <c r="PDO100" s="255"/>
      <c r="PDS100" s="255"/>
      <c r="PDW100" s="255"/>
      <c r="PEA100" s="255"/>
      <c r="PEB100" s="159"/>
      <c r="PEC100" s="86"/>
      <c r="PEH100" s="255"/>
      <c r="PEL100" s="255"/>
      <c r="PEP100" s="255"/>
      <c r="PET100" s="255"/>
      <c r="PEX100" s="255"/>
      <c r="PEY100" s="159"/>
      <c r="PEZ100" s="86"/>
      <c r="PFE100" s="255"/>
      <c r="PFI100" s="255"/>
      <c r="PFM100" s="255"/>
      <c r="PFQ100" s="255"/>
      <c r="PFU100" s="255"/>
      <c r="PFV100" s="159"/>
      <c r="PFW100" s="86"/>
      <c r="PGB100" s="255"/>
      <c r="PGF100" s="255"/>
      <c r="PGJ100" s="255"/>
      <c r="PGN100" s="255"/>
      <c r="PGR100" s="255"/>
      <c r="PGS100" s="159"/>
      <c r="PGT100" s="86"/>
      <c r="PGY100" s="255"/>
      <c r="PHC100" s="255"/>
      <c r="PHG100" s="255"/>
      <c r="PHK100" s="255"/>
      <c r="PHO100" s="255"/>
      <c r="PHP100" s="159"/>
      <c r="PHQ100" s="86"/>
      <c r="PHV100" s="255"/>
      <c r="PHZ100" s="255"/>
      <c r="PID100" s="255"/>
      <c r="PIH100" s="255"/>
      <c r="PIL100" s="255"/>
      <c r="PIM100" s="159"/>
      <c r="PIN100" s="86"/>
      <c r="PIS100" s="255"/>
      <c r="PIW100" s="255"/>
      <c r="PJA100" s="255"/>
      <c r="PJE100" s="255"/>
      <c r="PJI100" s="255"/>
      <c r="PJJ100" s="159"/>
      <c r="PJK100" s="86"/>
      <c r="PJP100" s="255"/>
      <c r="PJT100" s="255"/>
      <c r="PJX100" s="255"/>
      <c r="PKB100" s="255"/>
      <c r="PKF100" s="255"/>
      <c r="PKG100" s="159"/>
      <c r="PKH100" s="86"/>
      <c r="PKM100" s="255"/>
      <c r="PKQ100" s="255"/>
      <c r="PKU100" s="255"/>
      <c r="PKY100" s="255"/>
      <c r="PLC100" s="255"/>
      <c r="PLD100" s="159"/>
      <c r="PLE100" s="86"/>
      <c r="PLJ100" s="255"/>
      <c r="PLN100" s="255"/>
      <c r="PLR100" s="255"/>
      <c r="PLV100" s="255"/>
      <c r="PLZ100" s="255"/>
      <c r="PMA100" s="159"/>
      <c r="PMB100" s="86"/>
      <c r="PMG100" s="255"/>
      <c r="PMK100" s="255"/>
      <c r="PMO100" s="255"/>
      <c r="PMS100" s="255"/>
      <c r="PMW100" s="255"/>
      <c r="PMX100" s="159"/>
      <c r="PMY100" s="86"/>
      <c r="PND100" s="255"/>
      <c r="PNH100" s="255"/>
      <c r="PNL100" s="255"/>
      <c r="PNP100" s="255"/>
      <c r="PNT100" s="255"/>
      <c r="PNU100" s="159"/>
      <c r="PNV100" s="86"/>
      <c r="POA100" s="255"/>
      <c r="POE100" s="255"/>
      <c r="POI100" s="255"/>
      <c r="POM100" s="255"/>
      <c r="POQ100" s="255"/>
      <c r="POR100" s="159"/>
      <c r="POS100" s="86"/>
      <c r="POX100" s="255"/>
      <c r="PPB100" s="255"/>
      <c r="PPF100" s="255"/>
      <c r="PPJ100" s="255"/>
      <c r="PPN100" s="255"/>
      <c r="PPO100" s="159"/>
      <c r="PPP100" s="86"/>
      <c r="PPU100" s="255"/>
      <c r="PPY100" s="255"/>
      <c r="PQC100" s="255"/>
      <c r="PQG100" s="255"/>
      <c r="PQK100" s="255"/>
      <c r="PQL100" s="159"/>
      <c r="PQM100" s="86"/>
      <c r="PQR100" s="255"/>
      <c r="PQV100" s="255"/>
      <c r="PQZ100" s="255"/>
      <c r="PRD100" s="255"/>
      <c r="PRH100" s="255"/>
      <c r="PRI100" s="159"/>
      <c r="PRJ100" s="86"/>
      <c r="PRO100" s="255"/>
      <c r="PRS100" s="255"/>
      <c r="PRW100" s="255"/>
      <c r="PSA100" s="255"/>
      <c r="PSE100" s="255"/>
      <c r="PSF100" s="159"/>
      <c r="PSG100" s="86"/>
      <c r="PSL100" s="255"/>
      <c r="PSP100" s="255"/>
      <c r="PST100" s="255"/>
      <c r="PSX100" s="255"/>
      <c r="PTB100" s="255"/>
      <c r="PTC100" s="159"/>
      <c r="PTD100" s="86"/>
      <c r="PTI100" s="255"/>
      <c r="PTM100" s="255"/>
      <c r="PTQ100" s="255"/>
      <c r="PTU100" s="255"/>
      <c r="PTY100" s="255"/>
      <c r="PTZ100" s="159"/>
      <c r="PUA100" s="86"/>
      <c r="PUF100" s="255"/>
      <c r="PUJ100" s="255"/>
      <c r="PUN100" s="255"/>
      <c r="PUR100" s="255"/>
      <c r="PUV100" s="255"/>
      <c r="PUW100" s="159"/>
      <c r="PUX100" s="86"/>
      <c r="PVC100" s="255"/>
      <c r="PVG100" s="255"/>
      <c r="PVK100" s="255"/>
      <c r="PVO100" s="255"/>
      <c r="PVS100" s="255"/>
      <c r="PVT100" s="159"/>
      <c r="PVU100" s="86"/>
      <c r="PVZ100" s="255"/>
      <c r="PWD100" s="255"/>
      <c r="PWH100" s="255"/>
      <c r="PWL100" s="255"/>
      <c r="PWP100" s="255"/>
      <c r="PWQ100" s="159"/>
      <c r="PWR100" s="86"/>
      <c r="PWW100" s="255"/>
      <c r="PXA100" s="255"/>
      <c r="PXE100" s="255"/>
      <c r="PXI100" s="255"/>
      <c r="PXM100" s="255"/>
      <c r="PXN100" s="159"/>
      <c r="PXO100" s="86"/>
      <c r="PXT100" s="255"/>
      <c r="PXX100" s="255"/>
      <c r="PYB100" s="255"/>
      <c r="PYF100" s="255"/>
      <c r="PYJ100" s="255"/>
      <c r="PYK100" s="159"/>
      <c r="PYL100" s="86"/>
      <c r="PYQ100" s="255"/>
      <c r="PYU100" s="255"/>
      <c r="PYY100" s="255"/>
      <c r="PZC100" s="255"/>
      <c r="PZG100" s="255"/>
      <c r="PZH100" s="159"/>
      <c r="PZI100" s="86"/>
      <c r="PZN100" s="255"/>
      <c r="PZR100" s="255"/>
      <c r="PZV100" s="255"/>
      <c r="PZZ100" s="255"/>
      <c r="QAD100" s="255"/>
      <c r="QAE100" s="159"/>
      <c r="QAF100" s="86"/>
      <c r="QAK100" s="255"/>
      <c r="QAO100" s="255"/>
      <c r="QAS100" s="255"/>
      <c r="QAW100" s="255"/>
      <c r="QBA100" s="255"/>
      <c r="QBB100" s="159"/>
      <c r="QBC100" s="86"/>
      <c r="QBH100" s="255"/>
      <c r="QBL100" s="255"/>
      <c r="QBP100" s="255"/>
      <c r="QBT100" s="255"/>
      <c r="QBX100" s="255"/>
      <c r="QBY100" s="159"/>
      <c r="QBZ100" s="86"/>
      <c r="QCE100" s="255"/>
      <c r="QCI100" s="255"/>
      <c r="QCM100" s="255"/>
      <c r="QCQ100" s="255"/>
      <c r="QCU100" s="255"/>
      <c r="QCV100" s="159"/>
      <c r="QCW100" s="86"/>
      <c r="QDB100" s="255"/>
      <c r="QDF100" s="255"/>
      <c r="QDJ100" s="255"/>
      <c r="QDN100" s="255"/>
      <c r="QDR100" s="255"/>
      <c r="QDS100" s="159"/>
      <c r="QDT100" s="86"/>
      <c r="QDY100" s="255"/>
      <c r="QEC100" s="255"/>
      <c r="QEG100" s="255"/>
      <c r="QEK100" s="255"/>
      <c r="QEO100" s="255"/>
      <c r="QEP100" s="159"/>
      <c r="QEQ100" s="86"/>
      <c r="QEV100" s="255"/>
      <c r="QEZ100" s="255"/>
      <c r="QFD100" s="255"/>
      <c r="QFH100" s="255"/>
      <c r="QFL100" s="255"/>
      <c r="QFM100" s="159"/>
      <c r="QFN100" s="86"/>
      <c r="QFS100" s="255"/>
      <c r="QFW100" s="255"/>
      <c r="QGA100" s="255"/>
      <c r="QGE100" s="255"/>
      <c r="QGI100" s="255"/>
      <c r="QGJ100" s="159"/>
      <c r="QGK100" s="86"/>
      <c r="QGP100" s="255"/>
      <c r="QGT100" s="255"/>
      <c r="QGX100" s="255"/>
      <c r="QHB100" s="255"/>
      <c r="QHF100" s="255"/>
      <c r="QHG100" s="159"/>
      <c r="QHH100" s="86"/>
      <c r="QHM100" s="255"/>
      <c r="QHQ100" s="255"/>
      <c r="QHU100" s="255"/>
      <c r="QHY100" s="255"/>
      <c r="QIC100" s="255"/>
      <c r="QID100" s="159"/>
      <c r="QIE100" s="86"/>
      <c r="QIJ100" s="255"/>
      <c r="QIN100" s="255"/>
      <c r="QIR100" s="255"/>
      <c r="QIV100" s="255"/>
      <c r="QIZ100" s="255"/>
      <c r="QJA100" s="159"/>
      <c r="QJB100" s="86"/>
      <c r="QJG100" s="255"/>
      <c r="QJK100" s="255"/>
      <c r="QJO100" s="255"/>
      <c r="QJS100" s="255"/>
      <c r="QJW100" s="255"/>
      <c r="QJX100" s="159"/>
      <c r="QJY100" s="86"/>
      <c r="QKD100" s="255"/>
      <c r="QKH100" s="255"/>
      <c r="QKL100" s="255"/>
      <c r="QKP100" s="255"/>
      <c r="QKT100" s="255"/>
      <c r="QKU100" s="159"/>
      <c r="QKV100" s="86"/>
      <c r="QLA100" s="255"/>
      <c r="QLE100" s="255"/>
      <c r="QLI100" s="255"/>
      <c r="QLM100" s="255"/>
      <c r="QLQ100" s="255"/>
      <c r="QLR100" s="159"/>
      <c r="QLS100" s="86"/>
      <c r="QLX100" s="255"/>
      <c r="QMB100" s="255"/>
      <c r="QMF100" s="255"/>
      <c r="QMJ100" s="255"/>
      <c r="QMN100" s="255"/>
      <c r="QMO100" s="159"/>
      <c r="QMP100" s="86"/>
      <c r="QMU100" s="255"/>
      <c r="QMY100" s="255"/>
      <c r="QNC100" s="255"/>
      <c r="QNG100" s="255"/>
      <c r="QNK100" s="255"/>
      <c r="QNL100" s="159"/>
      <c r="QNM100" s="86"/>
      <c r="QNR100" s="255"/>
      <c r="QNV100" s="255"/>
      <c r="QNZ100" s="255"/>
      <c r="QOD100" s="255"/>
      <c r="QOH100" s="255"/>
      <c r="QOI100" s="159"/>
      <c r="QOJ100" s="86"/>
      <c r="QOO100" s="255"/>
      <c r="QOS100" s="255"/>
      <c r="QOW100" s="255"/>
      <c r="QPA100" s="255"/>
      <c r="QPE100" s="255"/>
      <c r="QPF100" s="159"/>
      <c r="QPG100" s="86"/>
      <c r="QPL100" s="255"/>
      <c r="QPP100" s="255"/>
      <c r="QPT100" s="255"/>
      <c r="QPX100" s="255"/>
      <c r="QQB100" s="255"/>
      <c r="QQC100" s="159"/>
      <c r="QQD100" s="86"/>
      <c r="QQI100" s="255"/>
      <c r="QQM100" s="255"/>
      <c r="QQQ100" s="255"/>
      <c r="QQU100" s="255"/>
      <c r="QQY100" s="255"/>
      <c r="QQZ100" s="159"/>
      <c r="QRA100" s="86"/>
      <c r="QRF100" s="255"/>
      <c r="QRJ100" s="255"/>
      <c r="QRN100" s="255"/>
      <c r="QRR100" s="255"/>
      <c r="QRV100" s="255"/>
      <c r="QRW100" s="159"/>
      <c r="QRX100" s="86"/>
      <c r="QSC100" s="255"/>
      <c r="QSG100" s="255"/>
      <c r="QSK100" s="255"/>
      <c r="QSO100" s="255"/>
      <c r="QSS100" s="255"/>
      <c r="QST100" s="159"/>
      <c r="QSU100" s="86"/>
      <c r="QSZ100" s="255"/>
      <c r="QTD100" s="255"/>
      <c r="QTH100" s="255"/>
      <c r="QTL100" s="255"/>
      <c r="QTP100" s="255"/>
      <c r="QTQ100" s="159"/>
      <c r="QTR100" s="86"/>
      <c r="QTW100" s="255"/>
      <c r="QUA100" s="255"/>
      <c r="QUE100" s="255"/>
      <c r="QUI100" s="255"/>
      <c r="QUM100" s="255"/>
      <c r="QUN100" s="159"/>
      <c r="QUO100" s="86"/>
      <c r="QUT100" s="255"/>
      <c r="QUX100" s="255"/>
      <c r="QVB100" s="255"/>
      <c r="QVF100" s="255"/>
      <c r="QVJ100" s="255"/>
      <c r="QVK100" s="159"/>
      <c r="QVL100" s="86"/>
      <c r="QVQ100" s="255"/>
      <c r="QVU100" s="255"/>
      <c r="QVY100" s="255"/>
      <c r="QWC100" s="255"/>
      <c r="QWG100" s="255"/>
      <c r="QWH100" s="159"/>
      <c r="QWI100" s="86"/>
      <c r="QWN100" s="255"/>
      <c r="QWR100" s="255"/>
      <c r="QWV100" s="255"/>
      <c r="QWZ100" s="255"/>
      <c r="QXD100" s="255"/>
      <c r="QXE100" s="159"/>
      <c r="QXF100" s="86"/>
      <c r="QXK100" s="255"/>
      <c r="QXO100" s="255"/>
      <c r="QXS100" s="255"/>
      <c r="QXW100" s="255"/>
      <c r="QYA100" s="255"/>
      <c r="QYB100" s="159"/>
      <c r="QYC100" s="86"/>
      <c r="QYH100" s="255"/>
      <c r="QYL100" s="255"/>
      <c r="QYP100" s="255"/>
      <c r="QYT100" s="255"/>
      <c r="QYX100" s="255"/>
      <c r="QYY100" s="159"/>
      <c r="QYZ100" s="86"/>
      <c r="QZE100" s="255"/>
      <c r="QZI100" s="255"/>
      <c r="QZM100" s="255"/>
      <c r="QZQ100" s="255"/>
      <c r="QZU100" s="255"/>
      <c r="QZV100" s="159"/>
      <c r="QZW100" s="86"/>
      <c r="RAB100" s="255"/>
      <c r="RAF100" s="255"/>
      <c r="RAJ100" s="255"/>
      <c r="RAN100" s="255"/>
      <c r="RAR100" s="255"/>
      <c r="RAS100" s="159"/>
      <c r="RAT100" s="86"/>
      <c r="RAY100" s="255"/>
      <c r="RBC100" s="255"/>
      <c r="RBG100" s="255"/>
      <c r="RBK100" s="255"/>
      <c r="RBO100" s="255"/>
      <c r="RBP100" s="159"/>
      <c r="RBQ100" s="86"/>
      <c r="RBV100" s="255"/>
      <c r="RBZ100" s="255"/>
      <c r="RCD100" s="255"/>
      <c r="RCH100" s="255"/>
      <c r="RCL100" s="255"/>
      <c r="RCM100" s="159"/>
      <c r="RCN100" s="86"/>
      <c r="RCS100" s="255"/>
      <c r="RCW100" s="255"/>
      <c r="RDA100" s="255"/>
      <c r="RDE100" s="255"/>
      <c r="RDI100" s="255"/>
      <c r="RDJ100" s="159"/>
      <c r="RDK100" s="86"/>
      <c r="RDP100" s="255"/>
      <c r="RDT100" s="255"/>
      <c r="RDX100" s="255"/>
      <c r="REB100" s="255"/>
      <c r="REF100" s="255"/>
      <c r="REG100" s="159"/>
      <c r="REH100" s="86"/>
      <c r="REM100" s="255"/>
      <c r="REQ100" s="255"/>
      <c r="REU100" s="255"/>
      <c r="REY100" s="255"/>
      <c r="RFC100" s="255"/>
      <c r="RFD100" s="159"/>
      <c r="RFE100" s="86"/>
      <c r="RFJ100" s="255"/>
      <c r="RFN100" s="255"/>
      <c r="RFR100" s="255"/>
      <c r="RFV100" s="255"/>
      <c r="RFZ100" s="255"/>
      <c r="RGA100" s="159"/>
      <c r="RGB100" s="86"/>
      <c r="RGG100" s="255"/>
      <c r="RGK100" s="255"/>
      <c r="RGO100" s="255"/>
      <c r="RGS100" s="255"/>
      <c r="RGW100" s="255"/>
      <c r="RGX100" s="159"/>
      <c r="RGY100" s="86"/>
      <c r="RHD100" s="255"/>
      <c r="RHH100" s="255"/>
      <c r="RHL100" s="255"/>
      <c r="RHP100" s="255"/>
      <c r="RHT100" s="255"/>
      <c r="RHU100" s="159"/>
      <c r="RHV100" s="86"/>
      <c r="RIA100" s="255"/>
      <c r="RIE100" s="255"/>
      <c r="RII100" s="255"/>
      <c r="RIM100" s="255"/>
      <c r="RIQ100" s="255"/>
      <c r="RIR100" s="159"/>
      <c r="RIS100" s="86"/>
      <c r="RIX100" s="255"/>
      <c r="RJB100" s="255"/>
      <c r="RJF100" s="255"/>
      <c r="RJJ100" s="255"/>
      <c r="RJN100" s="255"/>
      <c r="RJO100" s="159"/>
      <c r="RJP100" s="86"/>
      <c r="RJU100" s="255"/>
      <c r="RJY100" s="255"/>
      <c r="RKC100" s="255"/>
      <c r="RKG100" s="255"/>
      <c r="RKK100" s="255"/>
      <c r="RKL100" s="159"/>
      <c r="RKM100" s="86"/>
      <c r="RKR100" s="255"/>
      <c r="RKV100" s="255"/>
      <c r="RKZ100" s="255"/>
      <c r="RLD100" s="255"/>
      <c r="RLH100" s="255"/>
      <c r="RLI100" s="159"/>
      <c r="RLJ100" s="86"/>
      <c r="RLO100" s="255"/>
      <c r="RLS100" s="255"/>
      <c r="RLW100" s="255"/>
      <c r="RMA100" s="255"/>
      <c r="RME100" s="255"/>
      <c r="RMF100" s="159"/>
      <c r="RMG100" s="86"/>
      <c r="RML100" s="255"/>
      <c r="RMP100" s="255"/>
      <c r="RMT100" s="255"/>
      <c r="RMX100" s="255"/>
      <c r="RNB100" s="255"/>
      <c r="RNC100" s="159"/>
      <c r="RND100" s="86"/>
      <c r="RNI100" s="255"/>
      <c r="RNM100" s="255"/>
      <c r="RNQ100" s="255"/>
      <c r="RNU100" s="255"/>
      <c r="RNY100" s="255"/>
      <c r="RNZ100" s="159"/>
      <c r="ROA100" s="86"/>
      <c r="ROF100" s="255"/>
      <c r="ROJ100" s="255"/>
      <c r="RON100" s="255"/>
      <c r="ROR100" s="255"/>
      <c r="ROV100" s="255"/>
      <c r="ROW100" s="159"/>
      <c r="ROX100" s="86"/>
      <c r="RPC100" s="255"/>
      <c r="RPG100" s="255"/>
      <c r="RPK100" s="255"/>
      <c r="RPO100" s="255"/>
      <c r="RPS100" s="255"/>
      <c r="RPT100" s="159"/>
      <c r="RPU100" s="86"/>
      <c r="RPZ100" s="255"/>
      <c r="RQD100" s="255"/>
      <c r="RQH100" s="255"/>
      <c r="RQL100" s="255"/>
      <c r="RQP100" s="255"/>
      <c r="RQQ100" s="159"/>
      <c r="RQR100" s="86"/>
      <c r="RQW100" s="255"/>
      <c r="RRA100" s="255"/>
      <c r="RRE100" s="255"/>
      <c r="RRI100" s="255"/>
      <c r="RRM100" s="255"/>
      <c r="RRN100" s="159"/>
      <c r="RRO100" s="86"/>
      <c r="RRT100" s="255"/>
      <c r="RRX100" s="255"/>
      <c r="RSB100" s="255"/>
      <c r="RSF100" s="255"/>
      <c r="RSJ100" s="255"/>
      <c r="RSK100" s="159"/>
      <c r="RSL100" s="86"/>
      <c r="RSQ100" s="255"/>
      <c r="RSU100" s="255"/>
      <c r="RSY100" s="255"/>
      <c r="RTC100" s="255"/>
      <c r="RTG100" s="255"/>
      <c r="RTH100" s="159"/>
      <c r="RTI100" s="86"/>
      <c r="RTN100" s="255"/>
      <c r="RTR100" s="255"/>
      <c r="RTV100" s="255"/>
      <c r="RTZ100" s="255"/>
      <c r="RUD100" s="255"/>
      <c r="RUE100" s="159"/>
      <c r="RUF100" s="86"/>
      <c r="RUK100" s="255"/>
      <c r="RUO100" s="255"/>
      <c r="RUS100" s="255"/>
      <c r="RUW100" s="255"/>
      <c r="RVA100" s="255"/>
      <c r="RVB100" s="159"/>
      <c r="RVC100" s="86"/>
      <c r="RVH100" s="255"/>
      <c r="RVL100" s="255"/>
      <c r="RVP100" s="255"/>
      <c r="RVT100" s="255"/>
      <c r="RVX100" s="255"/>
      <c r="RVY100" s="159"/>
      <c r="RVZ100" s="86"/>
      <c r="RWE100" s="255"/>
      <c r="RWI100" s="255"/>
      <c r="RWM100" s="255"/>
      <c r="RWQ100" s="255"/>
      <c r="RWU100" s="255"/>
      <c r="RWV100" s="159"/>
      <c r="RWW100" s="86"/>
      <c r="RXB100" s="255"/>
      <c r="RXF100" s="255"/>
      <c r="RXJ100" s="255"/>
      <c r="RXN100" s="255"/>
      <c r="RXR100" s="255"/>
      <c r="RXS100" s="159"/>
      <c r="RXT100" s="86"/>
      <c r="RXY100" s="255"/>
      <c r="RYC100" s="255"/>
      <c r="RYG100" s="255"/>
      <c r="RYK100" s="255"/>
      <c r="RYO100" s="255"/>
      <c r="RYP100" s="159"/>
      <c r="RYQ100" s="86"/>
      <c r="RYV100" s="255"/>
      <c r="RYZ100" s="255"/>
      <c r="RZD100" s="255"/>
      <c r="RZH100" s="255"/>
      <c r="RZL100" s="255"/>
      <c r="RZM100" s="159"/>
      <c r="RZN100" s="86"/>
      <c r="RZS100" s="255"/>
      <c r="RZW100" s="255"/>
      <c r="SAA100" s="255"/>
      <c r="SAE100" s="255"/>
      <c r="SAI100" s="255"/>
      <c r="SAJ100" s="159"/>
      <c r="SAK100" s="86"/>
      <c r="SAP100" s="255"/>
      <c r="SAT100" s="255"/>
      <c r="SAX100" s="255"/>
      <c r="SBB100" s="255"/>
      <c r="SBF100" s="255"/>
      <c r="SBG100" s="159"/>
      <c r="SBH100" s="86"/>
      <c r="SBM100" s="255"/>
      <c r="SBQ100" s="255"/>
      <c r="SBU100" s="255"/>
      <c r="SBY100" s="255"/>
      <c r="SCC100" s="255"/>
      <c r="SCD100" s="159"/>
      <c r="SCE100" s="86"/>
      <c r="SCJ100" s="255"/>
      <c r="SCN100" s="255"/>
      <c r="SCR100" s="255"/>
      <c r="SCV100" s="255"/>
      <c r="SCZ100" s="255"/>
      <c r="SDA100" s="159"/>
      <c r="SDB100" s="86"/>
      <c r="SDG100" s="255"/>
      <c r="SDK100" s="255"/>
      <c r="SDO100" s="255"/>
      <c r="SDS100" s="255"/>
      <c r="SDW100" s="255"/>
      <c r="SDX100" s="159"/>
      <c r="SDY100" s="86"/>
      <c r="SED100" s="255"/>
      <c r="SEH100" s="255"/>
      <c r="SEL100" s="255"/>
      <c r="SEP100" s="255"/>
      <c r="SET100" s="255"/>
      <c r="SEU100" s="159"/>
      <c r="SEV100" s="86"/>
      <c r="SFA100" s="255"/>
      <c r="SFE100" s="255"/>
      <c r="SFI100" s="255"/>
      <c r="SFM100" s="255"/>
      <c r="SFQ100" s="255"/>
      <c r="SFR100" s="159"/>
      <c r="SFS100" s="86"/>
      <c r="SFX100" s="255"/>
      <c r="SGB100" s="255"/>
      <c r="SGF100" s="255"/>
      <c r="SGJ100" s="255"/>
      <c r="SGN100" s="255"/>
      <c r="SGO100" s="159"/>
      <c r="SGP100" s="86"/>
      <c r="SGU100" s="255"/>
      <c r="SGY100" s="255"/>
      <c r="SHC100" s="255"/>
      <c r="SHG100" s="255"/>
      <c r="SHK100" s="255"/>
      <c r="SHL100" s="159"/>
      <c r="SHM100" s="86"/>
      <c r="SHR100" s="255"/>
      <c r="SHV100" s="255"/>
      <c r="SHZ100" s="255"/>
      <c r="SID100" s="255"/>
      <c r="SIH100" s="255"/>
      <c r="SII100" s="159"/>
      <c r="SIJ100" s="86"/>
      <c r="SIO100" s="255"/>
      <c r="SIS100" s="255"/>
      <c r="SIW100" s="255"/>
      <c r="SJA100" s="255"/>
      <c r="SJE100" s="255"/>
      <c r="SJF100" s="159"/>
      <c r="SJG100" s="86"/>
      <c r="SJL100" s="255"/>
      <c r="SJP100" s="255"/>
      <c r="SJT100" s="255"/>
      <c r="SJX100" s="255"/>
      <c r="SKB100" s="255"/>
      <c r="SKC100" s="159"/>
      <c r="SKD100" s="86"/>
      <c r="SKI100" s="255"/>
      <c r="SKM100" s="255"/>
      <c r="SKQ100" s="255"/>
      <c r="SKU100" s="255"/>
      <c r="SKY100" s="255"/>
      <c r="SKZ100" s="159"/>
      <c r="SLA100" s="86"/>
      <c r="SLF100" s="255"/>
      <c r="SLJ100" s="255"/>
      <c r="SLN100" s="255"/>
      <c r="SLR100" s="255"/>
      <c r="SLV100" s="255"/>
      <c r="SLW100" s="159"/>
      <c r="SLX100" s="86"/>
      <c r="SMC100" s="255"/>
      <c r="SMG100" s="255"/>
      <c r="SMK100" s="255"/>
      <c r="SMO100" s="255"/>
      <c r="SMS100" s="255"/>
      <c r="SMT100" s="159"/>
      <c r="SMU100" s="86"/>
      <c r="SMZ100" s="255"/>
      <c r="SND100" s="255"/>
      <c r="SNH100" s="255"/>
      <c r="SNL100" s="255"/>
      <c r="SNP100" s="255"/>
      <c r="SNQ100" s="159"/>
      <c r="SNR100" s="86"/>
      <c r="SNW100" s="255"/>
      <c r="SOA100" s="255"/>
      <c r="SOE100" s="255"/>
      <c r="SOI100" s="255"/>
      <c r="SOM100" s="255"/>
      <c r="SON100" s="159"/>
      <c r="SOO100" s="86"/>
      <c r="SOT100" s="255"/>
      <c r="SOX100" s="255"/>
      <c r="SPB100" s="255"/>
      <c r="SPF100" s="255"/>
      <c r="SPJ100" s="255"/>
      <c r="SPK100" s="159"/>
      <c r="SPL100" s="86"/>
      <c r="SPQ100" s="255"/>
      <c r="SPU100" s="255"/>
      <c r="SPY100" s="255"/>
      <c r="SQC100" s="255"/>
      <c r="SQG100" s="255"/>
      <c r="SQH100" s="159"/>
      <c r="SQI100" s="86"/>
      <c r="SQN100" s="255"/>
      <c r="SQR100" s="255"/>
      <c r="SQV100" s="255"/>
      <c r="SQZ100" s="255"/>
      <c r="SRD100" s="255"/>
      <c r="SRE100" s="159"/>
      <c r="SRF100" s="86"/>
      <c r="SRK100" s="255"/>
      <c r="SRO100" s="255"/>
      <c r="SRS100" s="255"/>
      <c r="SRW100" s="255"/>
      <c r="SSA100" s="255"/>
      <c r="SSB100" s="159"/>
      <c r="SSC100" s="86"/>
      <c r="SSH100" s="255"/>
      <c r="SSL100" s="255"/>
      <c r="SSP100" s="255"/>
      <c r="SST100" s="255"/>
      <c r="SSX100" s="255"/>
      <c r="SSY100" s="159"/>
      <c r="SSZ100" s="86"/>
      <c r="STE100" s="255"/>
      <c r="STI100" s="255"/>
      <c r="STM100" s="255"/>
      <c r="STQ100" s="255"/>
      <c r="STU100" s="255"/>
      <c r="STV100" s="159"/>
      <c r="STW100" s="86"/>
      <c r="SUB100" s="255"/>
      <c r="SUF100" s="255"/>
      <c r="SUJ100" s="255"/>
      <c r="SUN100" s="255"/>
      <c r="SUR100" s="255"/>
      <c r="SUS100" s="159"/>
      <c r="SUT100" s="86"/>
      <c r="SUY100" s="255"/>
      <c r="SVC100" s="255"/>
      <c r="SVG100" s="255"/>
      <c r="SVK100" s="255"/>
      <c r="SVO100" s="255"/>
      <c r="SVP100" s="159"/>
      <c r="SVQ100" s="86"/>
      <c r="SVV100" s="255"/>
      <c r="SVZ100" s="255"/>
      <c r="SWD100" s="255"/>
      <c r="SWH100" s="255"/>
      <c r="SWL100" s="255"/>
      <c r="SWM100" s="159"/>
      <c r="SWN100" s="86"/>
      <c r="SWS100" s="255"/>
      <c r="SWW100" s="255"/>
      <c r="SXA100" s="255"/>
      <c r="SXE100" s="255"/>
      <c r="SXI100" s="255"/>
      <c r="SXJ100" s="159"/>
      <c r="SXK100" s="86"/>
      <c r="SXP100" s="255"/>
      <c r="SXT100" s="255"/>
      <c r="SXX100" s="255"/>
      <c r="SYB100" s="255"/>
      <c r="SYF100" s="255"/>
      <c r="SYG100" s="159"/>
      <c r="SYH100" s="86"/>
      <c r="SYM100" s="255"/>
      <c r="SYQ100" s="255"/>
      <c r="SYU100" s="255"/>
      <c r="SYY100" s="255"/>
      <c r="SZC100" s="255"/>
      <c r="SZD100" s="159"/>
      <c r="SZE100" s="86"/>
      <c r="SZJ100" s="255"/>
      <c r="SZN100" s="255"/>
      <c r="SZR100" s="255"/>
      <c r="SZV100" s="255"/>
      <c r="SZZ100" s="255"/>
      <c r="TAA100" s="159"/>
      <c r="TAB100" s="86"/>
      <c r="TAG100" s="255"/>
      <c r="TAK100" s="255"/>
      <c r="TAO100" s="255"/>
      <c r="TAS100" s="255"/>
      <c r="TAW100" s="255"/>
      <c r="TAX100" s="159"/>
      <c r="TAY100" s="86"/>
      <c r="TBD100" s="255"/>
      <c r="TBH100" s="255"/>
      <c r="TBL100" s="255"/>
      <c r="TBP100" s="255"/>
      <c r="TBT100" s="255"/>
      <c r="TBU100" s="159"/>
      <c r="TBV100" s="86"/>
      <c r="TCA100" s="255"/>
      <c r="TCE100" s="255"/>
      <c r="TCI100" s="255"/>
      <c r="TCM100" s="255"/>
      <c r="TCQ100" s="255"/>
      <c r="TCR100" s="159"/>
      <c r="TCS100" s="86"/>
      <c r="TCX100" s="255"/>
      <c r="TDB100" s="255"/>
      <c r="TDF100" s="255"/>
      <c r="TDJ100" s="255"/>
      <c r="TDN100" s="255"/>
      <c r="TDO100" s="159"/>
      <c r="TDP100" s="86"/>
      <c r="TDU100" s="255"/>
      <c r="TDY100" s="255"/>
      <c r="TEC100" s="255"/>
      <c r="TEG100" s="255"/>
      <c r="TEK100" s="255"/>
      <c r="TEL100" s="159"/>
      <c r="TEM100" s="86"/>
      <c r="TER100" s="255"/>
      <c r="TEV100" s="255"/>
      <c r="TEZ100" s="255"/>
      <c r="TFD100" s="255"/>
      <c r="TFH100" s="255"/>
      <c r="TFI100" s="159"/>
      <c r="TFJ100" s="86"/>
      <c r="TFO100" s="255"/>
      <c r="TFS100" s="255"/>
      <c r="TFW100" s="255"/>
      <c r="TGA100" s="255"/>
      <c r="TGE100" s="255"/>
      <c r="TGF100" s="159"/>
      <c r="TGG100" s="86"/>
      <c r="TGL100" s="255"/>
      <c r="TGP100" s="255"/>
      <c r="TGT100" s="255"/>
      <c r="TGX100" s="255"/>
      <c r="THB100" s="255"/>
      <c r="THC100" s="159"/>
      <c r="THD100" s="86"/>
      <c r="THI100" s="255"/>
      <c r="THM100" s="255"/>
      <c r="THQ100" s="255"/>
      <c r="THU100" s="255"/>
      <c r="THY100" s="255"/>
      <c r="THZ100" s="159"/>
      <c r="TIA100" s="86"/>
      <c r="TIF100" s="255"/>
      <c r="TIJ100" s="255"/>
      <c r="TIN100" s="255"/>
      <c r="TIR100" s="255"/>
      <c r="TIV100" s="255"/>
      <c r="TIW100" s="159"/>
      <c r="TIX100" s="86"/>
      <c r="TJC100" s="255"/>
      <c r="TJG100" s="255"/>
      <c r="TJK100" s="255"/>
      <c r="TJO100" s="255"/>
      <c r="TJS100" s="255"/>
      <c r="TJT100" s="159"/>
      <c r="TJU100" s="86"/>
      <c r="TJZ100" s="255"/>
      <c r="TKD100" s="255"/>
      <c r="TKH100" s="255"/>
      <c r="TKL100" s="255"/>
      <c r="TKP100" s="255"/>
      <c r="TKQ100" s="159"/>
      <c r="TKR100" s="86"/>
      <c r="TKW100" s="255"/>
      <c r="TLA100" s="255"/>
      <c r="TLE100" s="255"/>
      <c r="TLI100" s="255"/>
      <c r="TLM100" s="255"/>
      <c r="TLN100" s="159"/>
      <c r="TLO100" s="86"/>
      <c r="TLT100" s="255"/>
      <c r="TLX100" s="255"/>
      <c r="TMB100" s="255"/>
      <c r="TMF100" s="255"/>
      <c r="TMJ100" s="255"/>
      <c r="TMK100" s="159"/>
      <c r="TML100" s="86"/>
      <c r="TMQ100" s="255"/>
      <c r="TMU100" s="255"/>
      <c r="TMY100" s="255"/>
      <c r="TNC100" s="255"/>
      <c r="TNG100" s="255"/>
      <c r="TNH100" s="159"/>
      <c r="TNI100" s="86"/>
      <c r="TNN100" s="255"/>
      <c r="TNR100" s="255"/>
      <c r="TNV100" s="255"/>
      <c r="TNZ100" s="255"/>
      <c r="TOD100" s="255"/>
      <c r="TOE100" s="159"/>
      <c r="TOF100" s="86"/>
      <c r="TOK100" s="255"/>
      <c r="TOO100" s="255"/>
      <c r="TOS100" s="255"/>
      <c r="TOW100" s="255"/>
      <c r="TPA100" s="255"/>
      <c r="TPB100" s="159"/>
      <c r="TPC100" s="86"/>
      <c r="TPH100" s="255"/>
      <c r="TPL100" s="255"/>
      <c r="TPP100" s="255"/>
      <c r="TPT100" s="255"/>
      <c r="TPX100" s="255"/>
      <c r="TPY100" s="159"/>
      <c r="TPZ100" s="86"/>
      <c r="TQE100" s="255"/>
      <c r="TQI100" s="255"/>
      <c r="TQM100" s="255"/>
      <c r="TQQ100" s="255"/>
      <c r="TQU100" s="255"/>
      <c r="TQV100" s="159"/>
      <c r="TQW100" s="86"/>
      <c r="TRB100" s="255"/>
      <c r="TRF100" s="255"/>
      <c r="TRJ100" s="255"/>
      <c r="TRN100" s="255"/>
      <c r="TRR100" s="255"/>
      <c r="TRS100" s="159"/>
      <c r="TRT100" s="86"/>
      <c r="TRY100" s="255"/>
      <c r="TSC100" s="255"/>
      <c r="TSG100" s="255"/>
      <c r="TSK100" s="255"/>
      <c r="TSO100" s="255"/>
      <c r="TSP100" s="159"/>
      <c r="TSQ100" s="86"/>
      <c r="TSV100" s="255"/>
      <c r="TSZ100" s="255"/>
      <c r="TTD100" s="255"/>
      <c r="TTH100" s="255"/>
      <c r="TTL100" s="255"/>
      <c r="TTM100" s="159"/>
      <c r="TTN100" s="86"/>
      <c r="TTS100" s="255"/>
      <c r="TTW100" s="255"/>
      <c r="TUA100" s="255"/>
      <c r="TUE100" s="255"/>
      <c r="TUI100" s="255"/>
      <c r="TUJ100" s="159"/>
      <c r="TUK100" s="86"/>
      <c r="TUP100" s="255"/>
      <c r="TUT100" s="255"/>
      <c r="TUX100" s="255"/>
      <c r="TVB100" s="255"/>
      <c r="TVF100" s="255"/>
      <c r="TVG100" s="159"/>
      <c r="TVH100" s="86"/>
      <c r="TVM100" s="255"/>
      <c r="TVQ100" s="255"/>
      <c r="TVU100" s="255"/>
      <c r="TVY100" s="255"/>
      <c r="TWC100" s="255"/>
      <c r="TWD100" s="159"/>
      <c r="TWE100" s="86"/>
      <c r="TWJ100" s="255"/>
      <c r="TWN100" s="255"/>
      <c r="TWR100" s="255"/>
      <c r="TWV100" s="255"/>
      <c r="TWZ100" s="255"/>
      <c r="TXA100" s="159"/>
      <c r="TXB100" s="86"/>
      <c r="TXG100" s="255"/>
      <c r="TXK100" s="255"/>
      <c r="TXO100" s="255"/>
      <c r="TXS100" s="255"/>
      <c r="TXW100" s="255"/>
      <c r="TXX100" s="159"/>
      <c r="TXY100" s="86"/>
      <c r="TYD100" s="255"/>
      <c r="TYH100" s="255"/>
      <c r="TYL100" s="255"/>
      <c r="TYP100" s="255"/>
      <c r="TYT100" s="255"/>
      <c r="TYU100" s="159"/>
      <c r="TYV100" s="86"/>
      <c r="TZA100" s="255"/>
      <c r="TZE100" s="255"/>
      <c r="TZI100" s="255"/>
      <c r="TZM100" s="255"/>
      <c r="TZQ100" s="255"/>
      <c r="TZR100" s="159"/>
      <c r="TZS100" s="86"/>
      <c r="TZX100" s="255"/>
      <c r="UAB100" s="255"/>
      <c r="UAF100" s="255"/>
      <c r="UAJ100" s="255"/>
      <c r="UAN100" s="255"/>
      <c r="UAO100" s="159"/>
      <c r="UAP100" s="86"/>
      <c r="UAU100" s="255"/>
      <c r="UAY100" s="255"/>
      <c r="UBC100" s="255"/>
      <c r="UBG100" s="255"/>
      <c r="UBK100" s="255"/>
      <c r="UBL100" s="159"/>
      <c r="UBM100" s="86"/>
      <c r="UBR100" s="255"/>
      <c r="UBV100" s="255"/>
      <c r="UBZ100" s="255"/>
      <c r="UCD100" s="255"/>
      <c r="UCH100" s="255"/>
      <c r="UCI100" s="159"/>
      <c r="UCJ100" s="86"/>
      <c r="UCO100" s="255"/>
      <c r="UCS100" s="255"/>
      <c r="UCW100" s="255"/>
      <c r="UDA100" s="255"/>
      <c r="UDE100" s="255"/>
      <c r="UDF100" s="159"/>
      <c r="UDG100" s="86"/>
      <c r="UDL100" s="255"/>
      <c r="UDP100" s="255"/>
      <c r="UDT100" s="255"/>
      <c r="UDX100" s="255"/>
      <c r="UEB100" s="255"/>
      <c r="UEC100" s="159"/>
      <c r="UED100" s="86"/>
      <c r="UEI100" s="255"/>
      <c r="UEM100" s="255"/>
      <c r="UEQ100" s="255"/>
      <c r="UEU100" s="255"/>
      <c r="UEY100" s="255"/>
      <c r="UEZ100" s="159"/>
      <c r="UFA100" s="86"/>
      <c r="UFF100" s="255"/>
      <c r="UFJ100" s="255"/>
      <c r="UFN100" s="255"/>
      <c r="UFR100" s="255"/>
      <c r="UFV100" s="255"/>
      <c r="UFW100" s="159"/>
      <c r="UFX100" s="86"/>
      <c r="UGC100" s="255"/>
      <c r="UGG100" s="255"/>
      <c r="UGK100" s="255"/>
      <c r="UGO100" s="255"/>
      <c r="UGS100" s="255"/>
      <c r="UGT100" s="159"/>
      <c r="UGU100" s="86"/>
      <c r="UGZ100" s="255"/>
      <c r="UHD100" s="255"/>
      <c r="UHH100" s="255"/>
      <c r="UHL100" s="255"/>
      <c r="UHP100" s="255"/>
      <c r="UHQ100" s="159"/>
      <c r="UHR100" s="86"/>
      <c r="UHW100" s="255"/>
      <c r="UIA100" s="255"/>
      <c r="UIE100" s="255"/>
      <c r="UII100" s="255"/>
      <c r="UIM100" s="255"/>
      <c r="UIN100" s="159"/>
      <c r="UIO100" s="86"/>
      <c r="UIT100" s="255"/>
      <c r="UIX100" s="255"/>
      <c r="UJB100" s="255"/>
      <c r="UJF100" s="255"/>
      <c r="UJJ100" s="255"/>
      <c r="UJK100" s="159"/>
      <c r="UJL100" s="86"/>
      <c r="UJQ100" s="255"/>
      <c r="UJU100" s="255"/>
      <c r="UJY100" s="255"/>
      <c r="UKC100" s="255"/>
      <c r="UKG100" s="255"/>
      <c r="UKH100" s="159"/>
      <c r="UKI100" s="86"/>
      <c r="UKN100" s="255"/>
      <c r="UKR100" s="255"/>
      <c r="UKV100" s="255"/>
      <c r="UKZ100" s="255"/>
      <c r="ULD100" s="255"/>
      <c r="ULE100" s="159"/>
      <c r="ULF100" s="86"/>
      <c r="ULK100" s="255"/>
      <c r="ULO100" s="255"/>
      <c r="ULS100" s="255"/>
      <c r="ULW100" s="255"/>
      <c r="UMA100" s="255"/>
      <c r="UMB100" s="159"/>
      <c r="UMC100" s="86"/>
      <c r="UMH100" s="255"/>
      <c r="UML100" s="255"/>
      <c r="UMP100" s="255"/>
      <c r="UMT100" s="255"/>
      <c r="UMX100" s="255"/>
      <c r="UMY100" s="159"/>
      <c r="UMZ100" s="86"/>
      <c r="UNE100" s="255"/>
      <c r="UNI100" s="255"/>
      <c r="UNM100" s="255"/>
      <c r="UNQ100" s="255"/>
      <c r="UNU100" s="255"/>
      <c r="UNV100" s="159"/>
      <c r="UNW100" s="86"/>
      <c r="UOB100" s="255"/>
      <c r="UOF100" s="255"/>
      <c r="UOJ100" s="255"/>
      <c r="UON100" s="255"/>
      <c r="UOR100" s="255"/>
      <c r="UOS100" s="159"/>
      <c r="UOT100" s="86"/>
      <c r="UOY100" s="255"/>
      <c r="UPC100" s="255"/>
      <c r="UPG100" s="255"/>
      <c r="UPK100" s="255"/>
      <c r="UPO100" s="255"/>
      <c r="UPP100" s="159"/>
      <c r="UPQ100" s="86"/>
      <c r="UPV100" s="255"/>
      <c r="UPZ100" s="255"/>
      <c r="UQD100" s="255"/>
      <c r="UQH100" s="255"/>
      <c r="UQL100" s="255"/>
      <c r="UQM100" s="159"/>
      <c r="UQN100" s="86"/>
      <c r="UQS100" s="255"/>
      <c r="UQW100" s="255"/>
      <c r="URA100" s="255"/>
      <c r="URE100" s="255"/>
      <c r="URI100" s="255"/>
      <c r="URJ100" s="159"/>
      <c r="URK100" s="86"/>
      <c r="URP100" s="255"/>
      <c r="URT100" s="255"/>
      <c r="URX100" s="255"/>
      <c r="USB100" s="255"/>
      <c r="USF100" s="255"/>
      <c r="USG100" s="159"/>
      <c r="USH100" s="86"/>
      <c r="USM100" s="255"/>
      <c r="USQ100" s="255"/>
      <c r="USU100" s="255"/>
      <c r="USY100" s="255"/>
      <c r="UTC100" s="255"/>
      <c r="UTD100" s="159"/>
      <c r="UTE100" s="86"/>
      <c r="UTJ100" s="255"/>
      <c r="UTN100" s="255"/>
      <c r="UTR100" s="255"/>
      <c r="UTV100" s="255"/>
      <c r="UTZ100" s="255"/>
      <c r="UUA100" s="159"/>
      <c r="UUB100" s="86"/>
      <c r="UUG100" s="255"/>
      <c r="UUK100" s="255"/>
      <c r="UUO100" s="255"/>
      <c r="UUS100" s="255"/>
      <c r="UUW100" s="255"/>
      <c r="UUX100" s="159"/>
      <c r="UUY100" s="86"/>
      <c r="UVD100" s="255"/>
      <c r="UVH100" s="255"/>
      <c r="UVL100" s="255"/>
      <c r="UVP100" s="255"/>
      <c r="UVT100" s="255"/>
      <c r="UVU100" s="159"/>
      <c r="UVV100" s="86"/>
      <c r="UWA100" s="255"/>
      <c r="UWE100" s="255"/>
      <c r="UWI100" s="255"/>
      <c r="UWM100" s="255"/>
      <c r="UWQ100" s="255"/>
      <c r="UWR100" s="159"/>
      <c r="UWS100" s="86"/>
      <c r="UWX100" s="255"/>
      <c r="UXB100" s="255"/>
      <c r="UXF100" s="255"/>
      <c r="UXJ100" s="255"/>
      <c r="UXN100" s="255"/>
      <c r="UXO100" s="159"/>
      <c r="UXP100" s="86"/>
      <c r="UXU100" s="255"/>
      <c r="UXY100" s="255"/>
      <c r="UYC100" s="255"/>
      <c r="UYG100" s="255"/>
      <c r="UYK100" s="255"/>
      <c r="UYL100" s="159"/>
      <c r="UYM100" s="86"/>
      <c r="UYR100" s="255"/>
      <c r="UYV100" s="255"/>
      <c r="UYZ100" s="255"/>
      <c r="UZD100" s="255"/>
      <c r="UZH100" s="255"/>
      <c r="UZI100" s="159"/>
      <c r="UZJ100" s="86"/>
      <c r="UZO100" s="255"/>
      <c r="UZS100" s="255"/>
      <c r="UZW100" s="255"/>
      <c r="VAA100" s="255"/>
      <c r="VAE100" s="255"/>
      <c r="VAF100" s="159"/>
      <c r="VAG100" s="86"/>
      <c r="VAL100" s="255"/>
      <c r="VAP100" s="255"/>
      <c r="VAT100" s="255"/>
      <c r="VAX100" s="255"/>
      <c r="VBB100" s="255"/>
      <c r="VBC100" s="159"/>
      <c r="VBD100" s="86"/>
      <c r="VBI100" s="255"/>
      <c r="VBM100" s="255"/>
      <c r="VBQ100" s="255"/>
      <c r="VBU100" s="255"/>
      <c r="VBY100" s="255"/>
      <c r="VBZ100" s="159"/>
      <c r="VCA100" s="86"/>
      <c r="VCF100" s="255"/>
      <c r="VCJ100" s="255"/>
      <c r="VCN100" s="255"/>
      <c r="VCR100" s="255"/>
      <c r="VCV100" s="255"/>
      <c r="VCW100" s="159"/>
      <c r="VCX100" s="86"/>
      <c r="VDC100" s="255"/>
      <c r="VDG100" s="255"/>
      <c r="VDK100" s="255"/>
      <c r="VDO100" s="255"/>
      <c r="VDS100" s="255"/>
      <c r="VDT100" s="159"/>
      <c r="VDU100" s="86"/>
      <c r="VDZ100" s="255"/>
      <c r="VED100" s="255"/>
      <c r="VEH100" s="255"/>
      <c r="VEL100" s="255"/>
      <c r="VEP100" s="255"/>
      <c r="VEQ100" s="159"/>
      <c r="VER100" s="86"/>
      <c r="VEW100" s="255"/>
      <c r="VFA100" s="255"/>
      <c r="VFE100" s="255"/>
      <c r="VFI100" s="255"/>
      <c r="VFM100" s="255"/>
      <c r="VFN100" s="159"/>
      <c r="VFO100" s="86"/>
      <c r="VFT100" s="255"/>
      <c r="VFX100" s="255"/>
      <c r="VGB100" s="255"/>
      <c r="VGF100" s="255"/>
      <c r="VGJ100" s="255"/>
      <c r="VGK100" s="159"/>
      <c r="VGL100" s="86"/>
      <c r="VGQ100" s="255"/>
      <c r="VGU100" s="255"/>
      <c r="VGY100" s="255"/>
      <c r="VHC100" s="255"/>
      <c r="VHG100" s="255"/>
      <c r="VHH100" s="159"/>
      <c r="VHI100" s="86"/>
      <c r="VHN100" s="255"/>
      <c r="VHR100" s="255"/>
      <c r="VHV100" s="255"/>
      <c r="VHZ100" s="255"/>
      <c r="VID100" s="255"/>
      <c r="VIE100" s="159"/>
      <c r="VIF100" s="86"/>
      <c r="VIK100" s="255"/>
      <c r="VIO100" s="255"/>
      <c r="VIS100" s="255"/>
      <c r="VIW100" s="255"/>
      <c r="VJA100" s="255"/>
      <c r="VJB100" s="159"/>
      <c r="VJC100" s="86"/>
      <c r="VJH100" s="255"/>
      <c r="VJL100" s="255"/>
      <c r="VJP100" s="255"/>
      <c r="VJT100" s="255"/>
      <c r="VJX100" s="255"/>
      <c r="VJY100" s="159"/>
      <c r="VJZ100" s="86"/>
      <c r="VKE100" s="255"/>
      <c r="VKI100" s="255"/>
      <c r="VKM100" s="255"/>
      <c r="VKQ100" s="255"/>
      <c r="VKU100" s="255"/>
      <c r="VKV100" s="159"/>
      <c r="VKW100" s="86"/>
      <c r="VLB100" s="255"/>
      <c r="VLF100" s="255"/>
      <c r="VLJ100" s="255"/>
      <c r="VLN100" s="255"/>
      <c r="VLR100" s="255"/>
      <c r="VLS100" s="159"/>
      <c r="VLT100" s="86"/>
      <c r="VLY100" s="255"/>
      <c r="VMC100" s="255"/>
      <c r="VMG100" s="255"/>
      <c r="VMK100" s="255"/>
      <c r="VMO100" s="255"/>
      <c r="VMP100" s="159"/>
      <c r="VMQ100" s="86"/>
      <c r="VMV100" s="255"/>
      <c r="VMZ100" s="255"/>
      <c r="VND100" s="255"/>
      <c r="VNH100" s="255"/>
      <c r="VNL100" s="255"/>
      <c r="VNM100" s="159"/>
      <c r="VNN100" s="86"/>
      <c r="VNS100" s="255"/>
      <c r="VNW100" s="255"/>
      <c r="VOA100" s="255"/>
      <c r="VOE100" s="255"/>
      <c r="VOI100" s="255"/>
      <c r="VOJ100" s="159"/>
      <c r="VOK100" s="86"/>
      <c r="VOP100" s="255"/>
      <c r="VOT100" s="255"/>
      <c r="VOX100" s="255"/>
      <c r="VPB100" s="255"/>
      <c r="VPF100" s="255"/>
      <c r="VPG100" s="159"/>
      <c r="VPH100" s="86"/>
      <c r="VPM100" s="255"/>
      <c r="VPQ100" s="255"/>
      <c r="VPU100" s="255"/>
      <c r="VPY100" s="255"/>
      <c r="VQC100" s="255"/>
      <c r="VQD100" s="159"/>
      <c r="VQE100" s="86"/>
      <c r="VQJ100" s="255"/>
      <c r="VQN100" s="255"/>
      <c r="VQR100" s="255"/>
      <c r="VQV100" s="255"/>
      <c r="VQZ100" s="255"/>
      <c r="VRA100" s="159"/>
      <c r="VRB100" s="86"/>
      <c r="VRG100" s="255"/>
      <c r="VRK100" s="255"/>
      <c r="VRO100" s="255"/>
      <c r="VRS100" s="255"/>
      <c r="VRW100" s="255"/>
      <c r="VRX100" s="159"/>
      <c r="VRY100" s="86"/>
      <c r="VSD100" s="255"/>
      <c r="VSH100" s="255"/>
      <c r="VSL100" s="255"/>
      <c r="VSP100" s="255"/>
      <c r="VST100" s="255"/>
      <c r="VSU100" s="159"/>
      <c r="VSV100" s="86"/>
      <c r="VTA100" s="255"/>
      <c r="VTE100" s="255"/>
      <c r="VTI100" s="255"/>
      <c r="VTM100" s="255"/>
      <c r="VTQ100" s="255"/>
      <c r="VTR100" s="159"/>
      <c r="VTS100" s="86"/>
      <c r="VTX100" s="255"/>
      <c r="VUB100" s="255"/>
      <c r="VUF100" s="255"/>
      <c r="VUJ100" s="255"/>
      <c r="VUN100" s="255"/>
      <c r="VUO100" s="159"/>
      <c r="VUP100" s="86"/>
      <c r="VUU100" s="255"/>
      <c r="VUY100" s="255"/>
      <c r="VVC100" s="255"/>
      <c r="VVG100" s="255"/>
      <c r="VVK100" s="255"/>
      <c r="VVL100" s="159"/>
      <c r="VVM100" s="86"/>
      <c r="VVR100" s="255"/>
      <c r="VVV100" s="255"/>
      <c r="VVZ100" s="255"/>
      <c r="VWD100" s="255"/>
      <c r="VWH100" s="255"/>
      <c r="VWI100" s="159"/>
      <c r="VWJ100" s="86"/>
      <c r="VWO100" s="255"/>
      <c r="VWS100" s="255"/>
      <c r="VWW100" s="255"/>
      <c r="VXA100" s="255"/>
      <c r="VXE100" s="255"/>
      <c r="VXF100" s="159"/>
      <c r="VXG100" s="86"/>
      <c r="VXL100" s="255"/>
      <c r="VXP100" s="255"/>
      <c r="VXT100" s="255"/>
      <c r="VXX100" s="255"/>
      <c r="VYB100" s="255"/>
      <c r="VYC100" s="159"/>
      <c r="VYD100" s="86"/>
      <c r="VYI100" s="255"/>
      <c r="VYM100" s="255"/>
      <c r="VYQ100" s="255"/>
      <c r="VYU100" s="255"/>
      <c r="VYY100" s="255"/>
      <c r="VYZ100" s="159"/>
      <c r="VZA100" s="86"/>
      <c r="VZF100" s="255"/>
      <c r="VZJ100" s="255"/>
      <c r="VZN100" s="255"/>
      <c r="VZR100" s="255"/>
      <c r="VZV100" s="255"/>
      <c r="VZW100" s="159"/>
      <c r="VZX100" s="86"/>
      <c r="WAC100" s="255"/>
      <c r="WAG100" s="255"/>
      <c r="WAK100" s="255"/>
      <c r="WAO100" s="255"/>
      <c r="WAS100" s="255"/>
      <c r="WAT100" s="159"/>
      <c r="WAU100" s="86"/>
      <c r="WAZ100" s="255"/>
      <c r="WBD100" s="255"/>
      <c r="WBH100" s="255"/>
      <c r="WBL100" s="255"/>
      <c r="WBP100" s="255"/>
      <c r="WBQ100" s="159"/>
      <c r="WBR100" s="86"/>
      <c r="WBW100" s="255"/>
      <c r="WCA100" s="255"/>
      <c r="WCE100" s="255"/>
      <c r="WCI100" s="255"/>
      <c r="WCM100" s="255"/>
      <c r="WCN100" s="159"/>
      <c r="WCO100" s="86"/>
      <c r="WCT100" s="255"/>
      <c r="WCX100" s="255"/>
      <c r="WDB100" s="255"/>
      <c r="WDF100" s="255"/>
      <c r="WDJ100" s="255"/>
      <c r="WDK100" s="159"/>
      <c r="WDL100" s="86"/>
      <c r="WDQ100" s="255"/>
      <c r="WDU100" s="255"/>
      <c r="WDY100" s="255"/>
      <c r="WEC100" s="255"/>
      <c r="WEG100" s="255"/>
      <c r="WEH100" s="159"/>
      <c r="WEI100" s="86"/>
      <c r="WEN100" s="255"/>
      <c r="WER100" s="255"/>
      <c r="WEV100" s="255"/>
      <c r="WEZ100" s="255"/>
      <c r="WFD100" s="255"/>
      <c r="WFE100" s="159"/>
      <c r="WFF100" s="86"/>
      <c r="WFK100" s="255"/>
      <c r="WFO100" s="255"/>
      <c r="WFS100" s="255"/>
      <c r="WFW100" s="255"/>
      <c r="WGA100" s="255"/>
      <c r="WGB100" s="159"/>
      <c r="WGC100" s="86"/>
      <c r="WGH100" s="255"/>
      <c r="WGL100" s="255"/>
      <c r="WGP100" s="255"/>
      <c r="WGT100" s="255"/>
      <c r="WGX100" s="255"/>
      <c r="WGY100" s="159"/>
      <c r="WGZ100" s="86"/>
      <c r="WHE100" s="255"/>
      <c r="WHI100" s="255"/>
      <c r="WHM100" s="255"/>
      <c r="WHQ100" s="255"/>
      <c r="WHU100" s="255"/>
      <c r="WHV100" s="159"/>
      <c r="WHW100" s="86"/>
      <c r="WIB100" s="255"/>
      <c r="WIF100" s="255"/>
      <c r="WIJ100" s="255"/>
      <c r="WIN100" s="255"/>
      <c r="WIR100" s="255"/>
      <c r="WIS100" s="159"/>
      <c r="WIT100" s="86"/>
      <c r="WIY100" s="255"/>
      <c r="WJC100" s="255"/>
      <c r="WJG100" s="255"/>
      <c r="WJK100" s="255"/>
      <c r="WJO100" s="255"/>
      <c r="WJP100" s="159"/>
      <c r="WJQ100" s="86"/>
      <c r="WJV100" s="255"/>
      <c r="WJZ100" s="255"/>
      <c r="WKD100" s="255"/>
      <c r="WKH100" s="255"/>
      <c r="WKL100" s="255"/>
      <c r="WKM100" s="159"/>
      <c r="WKN100" s="86"/>
      <c r="WKS100" s="255"/>
      <c r="WKW100" s="255"/>
      <c r="WLA100" s="255"/>
      <c r="WLE100" s="255"/>
      <c r="WLI100" s="255"/>
      <c r="WLJ100" s="159"/>
      <c r="WLK100" s="86"/>
      <c r="WLP100" s="255"/>
      <c r="WLT100" s="255"/>
      <c r="WLX100" s="255"/>
      <c r="WMB100" s="255"/>
      <c r="WMF100" s="255"/>
      <c r="WMG100" s="159"/>
      <c r="WMH100" s="86"/>
      <c r="WMM100" s="255"/>
      <c r="WMQ100" s="255"/>
      <c r="WMU100" s="255"/>
      <c r="WMY100" s="255"/>
      <c r="WNC100" s="255"/>
      <c r="WND100" s="159"/>
      <c r="WNE100" s="86"/>
      <c r="WNJ100" s="255"/>
      <c r="WNN100" s="255"/>
      <c r="WNR100" s="255"/>
      <c r="WNV100" s="255"/>
      <c r="WNZ100" s="255"/>
      <c r="WOA100" s="159"/>
      <c r="WOB100" s="86"/>
      <c r="WOG100" s="255"/>
      <c r="WOK100" s="255"/>
      <c r="WOO100" s="255"/>
      <c r="WOS100" s="255"/>
      <c r="WOW100" s="255"/>
      <c r="WOX100" s="159"/>
      <c r="WOY100" s="86"/>
      <c r="WPD100" s="255"/>
      <c r="WPH100" s="255"/>
      <c r="WPL100" s="255"/>
      <c r="WPP100" s="255"/>
      <c r="WPT100" s="255"/>
      <c r="WPU100" s="159"/>
      <c r="WPV100" s="86"/>
      <c r="WQA100" s="255"/>
      <c r="WQE100" s="255"/>
      <c r="WQI100" s="255"/>
      <c r="WQM100" s="255"/>
      <c r="WQQ100" s="255"/>
      <c r="WQR100" s="159"/>
      <c r="WQS100" s="86"/>
      <c r="WQX100" s="255"/>
      <c r="WRB100" s="255"/>
      <c r="WRF100" s="255"/>
      <c r="WRJ100" s="255"/>
      <c r="WRN100" s="255"/>
      <c r="WRO100" s="159"/>
      <c r="WRP100" s="86"/>
      <c r="WRU100" s="255"/>
      <c r="WRY100" s="255"/>
      <c r="WSC100" s="255"/>
      <c r="WSG100" s="255"/>
      <c r="WSK100" s="255"/>
      <c r="WSL100" s="159"/>
      <c r="WSM100" s="86"/>
      <c r="WSR100" s="255"/>
      <c r="WSV100" s="255"/>
      <c r="WSZ100" s="255"/>
      <c r="WTD100" s="255"/>
      <c r="WTH100" s="255"/>
      <c r="WTI100" s="159"/>
      <c r="WTJ100" s="86"/>
      <c r="WTO100" s="255"/>
      <c r="WTS100" s="255"/>
      <c r="WTW100" s="255"/>
      <c r="WUA100" s="255"/>
      <c r="WUE100" s="255"/>
      <c r="WUF100" s="159"/>
      <c r="WUG100" s="86"/>
      <c r="WUL100" s="255"/>
      <c r="WUP100" s="255"/>
      <c r="WUT100" s="255"/>
      <c r="WUX100" s="255"/>
      <c r="WVB100" s="255"/>
      <c r="WVC100" s="159"/>
      <c r="WVD100" s="86"/>
      <c r="WVI100" s="255"/>
      <c r="WVM100" s="255"/>
      <c r="WVQ100" s="255"/>
      <c r="WVU100" s="255"/>
      <c r="WVY100" s="255"/>
      <c r="WVZ100" s="159"/>
      <c r="WWA100" s="86"/>
      <c r="WWF100" s="255"/>
      <c r="WWJ100" s="255"/>
      <c r="WWN100" s="255"/>
      <c r="WWR100" s="255"/>
      <c r="WWV100" s="255"/>
      <c r="WWW100" s="159"/>
      <c r="WWX100" s="86"/>
      <c r="WXC100" s="255"/>
      <c r="WXG100" s="255"/>
      <c r="WXK100" s="255"/>
      <c r="WXO100" s="255"/>
      <c r="WXS100" s="255"/>
      <c r="WXT100" s="159"/>
      <c r="WXU100" s="86"/>
      <c r="WXZ100" s="255"/>
      <c r="WYD100" s="255"/>
      <c r="WYH100" s="255"/>
      <c r="WYL100" s="255"/>
      <c r="WYP100" s="255"/>
      <c r="WYQ100" s="159"/>
      <c r="WYR100" s="86"/>
      <c r="WYW100" s="255"/>
      <c r="WZA100" s="255"/>
      <c r="WZE100" s="255"/>
      <c r="WZI100" s="255"/>
      <c r="WZM100" s="255"/>
      <c r="WZN100" s="159"/>
      <c r="WZO100" s="86"/>
      <c r="WZT100" s="255"/>
      <c r="WZX100" s="255"/>
      <c r="XAB100" s="255"/>
      <c r="XAF100" s="255"/>
      <c r="XAJ100" s="255"/>
      <c r="XAK100" s="159"/>
      <c r="XAL100" s="86"/>
      <c r="XAQ100" s="255"/>
      <c r="XAU100" s="255"/>
      <c r="XAY100" s="255"/>
      <c r="XBC100" s="255"/>
      <c r="XBG100" s="255"/>
      <c r="XBH100" s="159"/>
      <c r="XBI100" s="86"/>
      <c r="XBN100" s="255"/>
      <c r="XBR100" s="255"/>
      <c r="XBV100" s="255"/>
      <c r="XBZ100" s="255"/>
      <c r="XCD100" s="255"/>
      <c r="XCE100" s="159"/>
      <c r="XCF100" s="86"/>
      <c r="XCK100" s="255"/>
      <c r="XCO100" s="255"/>
      <c r="XCS100" s="255"/>
      <c r="XCW100" s="255"/>
      <c r="XDA100" s="255"/>
      <c r="XDB100" s="159"/>
      <c r="XDC100" s="86"/>
      <c r="XDH100" s="255"/>
      <c r="XDL100" s="255"/>
      <c r="XDP100" s="255"/>
      <c r="XDT100" s="255"/>
      <c r="XDX100" s="255"/>
      <c r="XDY100" s="159"/>
      <c r="XDZ100" s="86"/>
      <c r="XEE100" s="255"/>
      <c r="XEI100" s="255"/>
      <c r="XEM100" s="255"/>
      <c r="XEQ100" s="255"/>
      <c r="XEU100" s="255"/>
      <c r="XEV100" s="159"/>
      <c r="XEW100" s="86"/>
      <c r="XFB100" s="255"/>
    </row>
    <row r="101" spans="1:1022 1026:2048 2053:3069 3073:4095 4100:5120 5124:6142 6147:7167 7171:8189 8194:9214 9218:10236 10241:11261 11265:12288 12292:13312 13316:14335 14339:15359 15363:16382" x14ac:dyDescent="0.25">
      <c r="A101" s="233" t="s">
        <v>177</v>
      </c>
      <c r="B101" s="234"/>
      <c r="C101" s="235"/>
      <c r="D101" s="236"/>
      <c r="E101" s="237"/>
      <c r="F101" s="238">
        <f>SUM(F99:F100)</f>
        <v>0</v>
      </c>
      <c r="G101" s="235"/>
      <c r="H101" s="236"/>
      <c r="I101" s="239"/>
      <c r="J101" s="238">
        <f>SUM(J99:J100)</f>
        <v>0</v>
      </c>
      <c r="K101" s="235"/>
      <c r="L101" s="236"/>
      <c r="M101" s="237"/>
      <c r="N101" s="238">
        <f>SUM(N99:N100)</f>
        <v>0</v>
      </c>
      <c r="O101" s="235"/>
      <c r="P101" s="236"/>
      <c r="Q101" s="239"/>
      <c r="R101" s="238">
        <f>SUM(R99:R100)</f>
        <v>0</v>
      </c>
      <c r="S101" s="235"/>
      <c r="T101" s="236"/>
      <c r="U101" s="239"/>
      <c r="V101" s="238">
        <f>SUM(V99:V100)</f>
        <v>0</v>
      </c>
      <c r="W101" s="248">
        <f>SUM(W98:W100)</f>
        <v>0</v>
      </c>
      <c r="X101" s="249"/>
      <c r="AE101" s="253"/>
    </row>
    <row r="102" spans="1:1022 1026:2048 2053:3069 3073:4095 4100:5120 5124:6142 6147:7167 7171:8189 8194:9214 9218:10236 10241:11261 11265:12288 12292:13312 13316:14335 14339:15359 15363:16382" s="245" customFormat="1" x14ac:dyDescent="0.25">
      <c r="A102" s="88"/>
      <c r="B102" s="244"/>
      <c r="F102" s="139"/>
      <c r="J102" s="139"/>
      <c r="N102" s="139"/>
      <c r="R102" s="139"/>
      <c r="V102" s="139"/>
      <c r="W102" s="159"/>
      <c r="X102" s="89"/>
      <c r="AC102" s="255"/>
      <c r="AG102" s="255"/>
      <c r="AK102" s="255"/>
      <c r="AO102" s="255"/>
      <c r="AS102" s="255"/>
      <c r="AT102" s="159"/>
      <c r="AU102" s="86"/>
      <c r="AZ102" s="255"/>
      <c r="BD102" s="255"/>
      <c r="BH102" s="255"/>
      <c r="BL102" s="255"/>
      <c r="BP102" s="255"/>
      <c r="BQ102" s="159"/>
      <c r="BR102" s="86"/>
      <c r="BW102" s="255"/>
      <c r="CA102" s="255"/>
      <c r="CE102" s="255"/>
      <c r="CI102" s="255"/>
      <c r="CM102" s="255"/>
      <c r="CN102" s="159"/>
      <c r="CO102" s="86"/>
      <c r="CT102" s="255"/>
      <c r="CX102" s="255"/>
      <c r="DB102" s="255"/>
      <c r="DF102" s="255"/>
      <c r="DJ102" s="255"/>
      <c r="DK102" s="159"/>
      <c r="DL102" s="86"/>
      <c r="DQ102" s="255"/>
      <c r="DU102" s="255"/>
      <c r="DY102" s="255"/>
      <c r="EC102" s="255"/>
      <c r="EG102" s="255"/>
      <c r="EH102" s="159"/>
      <c r="EI102" s="86"/>
      <c r="EN102" s="255"/>
      <c r="ER102" s="255"/>
      <c r="EV102" s="255"/>
      <c r="EZ102" s="255"/>
      <c r="FD102" s="255"/>
      <c r="FE102" s="159"/>
      <c r="FF102" s="86"/>
      <c r="FK102" s="255"/>
      <c r="FO102" s="255"/>
      <c r="FS102" s="255"/>
      <c r="FW102" s="255"/>
      <c r="GA102" s="255"/>
      <c r="GB102" s="159"/>
      <c r="GC102" s="86"/>
      <c r="GH102" s="255"/>
      <c r="GL102" s="255"/>
      <c r="GP102" s="255"/>
      <c r="GT102" s="255"/>
      <c r="GX102" s="255"/>
      <c r="GY102" s="159"/>
      <c r="GZ102" s="86"/>
      <c r="HE102" s="255"/>
      <c r="HI102" s="255"/>
      <c r="HM102" s="255"/>
      <c r="HQ102" s="255"/>
      <c r="HU102" s="255"/>
      <c r="HV102" s="159"/>
      <c r="HW102" s="86"/>
      <c r="IB102" s="255"/>
      <c r="IF102" s="255"/>
      <c r="IJ102" s="255"/>
      <c r="IN102" s="255"/>
      <c r="IR102" s="255"/>
      <c r="IS102" s="159"/>
      <c r="IT102" s="86"/>
      <c r="IY102" s="255"/>
      <c r="JC102" s="255"/>
      <c r="JG102" s="255"/>
      <c r="JK102" s="255"/>
      <c r="JO102" s="255"/>
      <c r="JP102" s="159"/>
      <c r="JQ102" s="86"/>
      <c r="JV102" s="255"/>
      <c r="JZ102" s="255"/>
      <c r="KD102" s="255"/>
      <c r="KH102" s="255"/>
      <c r="KL102" s="255"/>
      <c r="KM102" s="159"/>
      <c r="KN102" s="86"/>
      <c r="KS102" s="255"/>
      <c r="KW102" s="255"/>
      <c r="LA102" s="255"/>
      <c r="LE102" s="255"/>
      <c r="LI102" s="255"/>
      <c r="LJ102" s="159"/>
      <c r="LK102" s="86"/>
      <c r="LP102" s="255"/>
      <c r="LT102" s="255"/>
      <c r="LX102" s="255"/>
      <c r="MB102" s="255"/>
      <c r="MF102" s="255"/>
      <c r="MG102" s="159"/>
      <c r="MH102" s="86"/>
      <c r="MM102" s="255"/>
      <c r="MQ102" s="255"/>
      <c r="MU102" s="255"/>
      <c r="MY102" s="255"/>
      <c r="NC102" s="255"/>
      <c r="ND102" s="159"/>
      <c r="NE102" s="86"/>
      <c r="NJ102" s="255"/>
      <c r="NN102" s="255"/>
      <c r="NR102" s="255"/>
      <c r="NV102" s="255"/>
      <c r="NZ102" s="255"/>
      <c r="OA102" s="159"/>
      <c r="OB102" s="86"/>
      <c r="OG102" s="255"/>
      <c r="OK102" s="255"/>
      <c r="OO102" s="255"/>
      <c r="OS102" s="255"/>
      <c r="OW102" s="255"/>
      <c r="OX102" s="159"/>
      <c r="OY102" s="86"/>
      <c r="PD102" s="255"/>
      <c r="PH102" s="255"/>
      <c r="PL102" s="255"/>
      <c r="PP102" s="255"/>
      <c r="PT102" s="255"/>
      <c r="PU102" s="159"/>
      <c r="PV102" s="86"/>
      <c r="QA102" s="255"/>
      <c r="QE102" s="255"/>
      <c r="QI102" s="255"/>
      <c r="QM102" s="255"/>
      <c r="QQ102" s="255"/>
      <c r="QR102" s="159"/>
      <c r="QS102" s="86"/>
      <c r="QX102" s="255"/>
      <c r="RB102" s="255"/>
      <c r="RF102" s="255"/>
      <c r="RJ102" s="255"/>
      <c r="RN102" s="255"/>
      <c r="RO102" s="159"/>
      <c r="RP102" s="86"/>
      <c r="RU102" s="255"/>
      <c r="RY102" s="255"/>
      <c r="SC102" s="255"/>
      <c r="SG102" s="255"/>
      <c r="SK102" s="255"/>
      <c r="SL102" s="159"/>
      <c r="SM102" s="86"/>
      <c r="SR102" s="255"/>
      <c r="SV102" s="255"/>
      <c r="SZ102" s="255"/>
      <c r="TD102" s="255"/>
      <c r="TH102" s="255"/>
      <c r="TI102" s="159"/>
      <c r="TJ102" s="86"/>
      <c r="TO102" s="255"/>
      <c r="TS102" s="255"/>
      <c r="TW102" s="255"/>
      <c r="UA102" s="255"/>
      <c r="UE102" s="255"/>
      <c r="UF102" s="159"/>
      <c r="UG102" s="86"/>
      <c r="UL102" s="255"/>
      <c r="UP102" s="255"/>
      <c r="UT102" s="255"/>
      <c r="UX102" s="255"/>
      <c r="VB102" s="255"/>
      <c r="VC102" s="159"/>
      <c r="VD102" s="86"/>
      <c r="VI102" s="255"/>
      <c r="VM102" s="255"/>
      <c r="VQ102" s="255"/>
      <c r="VU102" s="255"/>
      <c r="VY102" s="255"/>
      <c r="VZ102" s="159"/>
      <c r="WA102" s="86"/>
      <c r="WF102" s="255"/>
      <c r="WJ102" s="255"/>
      <c r="WN102" s="255"/>
      <c r="WR102" s="255"/>
      <c r="WV102" s="255"/>
      <c r="WW102" s="159"/>
      <c r="WX102" s="86"/>
      <c r="XC102" s="255"/>
      <c r="XG102" s="255"/>
      <c r="XK102" s="255"/>
      <c r="XO102" s="255"/>
      <c r="XS102" s="255"/>
      <c r="XT102" s="159"/>
      <c r="XU102" s="86"/>
      <c r="XZ102" s="255"/>
      <c r="YD102" s="255"/>
      <c r="YH102" s="255"/>
      <c r="YL102" s="255"/>
      <c r="YP102" s="255"/>
      <c r="YQ102" s="159"/>
      <c r="YR102" s="86"/>
      <c r="YW102" s="255"/>
      <c r="ZA102" s="255"/>
      <c r="ZE102" s="255"/>
      <c r="ZI102" s="255"/>
      <c r="ZM102" s="255"/>
      <c r="ZN102" s="159"/>
      <c r="ZO102" s="86"/>
      <c r="ZT102" s="255"/>
      <c r="ZX102" s="255"/>
      <c r="AAB102" s="255"/>
      <c r="AAF102" s="255"/>
      <c r="AAJ102" s="255"/>
      <c r="AAK102" s="159"/>
      <c r="AAL102" s="86"/>
      <c r="AAQ102" s="255"/>
      <c r="AAU102" s="255"/>
      <c r="AAY102" s="255"/>
      <c r="ABC102" s="255"/>
      <c r="ABG102" s="255"/>
      <c r="ABH102" s="159"/>
      <c r="ABI102" s="86"/>
      <c r="ABN102" s="255"/>
      <c r="ABR102" s="255"/>
      <c r="ABV102" s="255"/>
      <c r="ABZ102" s="255"/>
      <c r="ACD102" s="255"/>
      <c r="ACE102" s="159"/>
      <c r="ACF102" s="86"/>
      <c r="ACK102" s="255"/>
      <c r="ACO102" s="255"/>
      <c r="ACS102" s="255"/>
      <c r="ACW102" s="255"/>
      <c r="ADA102" s="255"/>
      <c r="ADB102" s="159"/>
      <c r="ADC102" s="86"/>
      <c r="ADH102" s="255"/>
      <c r="ADL102" s="255"/>
      <c r="ADP102" s="255"/>
      <c r="ADT102" s="255"/>
      <c r="ADX102" s="255"/>
      <c r="ADY102" s="159"/>
      <c r="ADZ102" s="86"/>
      <c r="AEE102" s="255"/>
      <c r="AEI102" s="255"/>
      <c r="AEM102" s="255"/>
      <c r="AEQ102" s="255"/>
      <c r="AEU102" s="255"/>
      <c r="AEV102" s="159"/>
      <c r="AEW102" s="86"/>
      <c r="AFB102" s="255"/>
      <c r="AFF102" s="255"/>
      <c r="AFJ102" s="255"/>
      <c r="AFN102" s="255"/>
      <c r="AFR102" s="255"/>
      <c r="AFS102" s="159"/>
      <c r="AFT102" s="86"/>
      <c r="AFY102" s="255"/>
      <c r="AGC102" s="255"/>
      <c r="AGG102" s="255"/>
      <c r="AGK102" s="255"/>
      <c r="AGO102" s="255"/>
      <c r="AGP102" s="159"/>
      <c r="AGQ102" s="86"/>
      <c r="AGV102" s="255"/>
      <c r="AGZ102" s="255"/>
      <c r="AHD102" s="255"/>
      <c r="AHH102" s="255"/>
      <c r="AHL102" s="255"/>
      <c r="AHM102" s="159"/>
      <c r="AHN102" s="86"/>
      <c r="AHS102" s="255"/>
      <c r="AHW102" s="255"/>
      <c r="AIA102" s="255"/>
      <c r="AIE102" s="255"/>
      <c r="AII102" s="255"/>
      <c r="AIJ102" s="159"/>
      <c r="AIK102" s="86"/>
      <c r="AIP102" s="255"/>
      <c r="AIT102" s="255"/>
      <c r="AIX102" s="255"/>
      <c r="AJB102" s="255"/>
      <c r="AJF102" s="255"/>
      <c r="AJG102" s="159"/>
      <c r="AJH102" s="86"/>
      <c r="AJM102" s="255"/>
      <c r="AJQ102" s="255"/>
      <c r="AJU102" s="255"/>
      <c r="AJY102" s="255"/>
      <c r="AKC102" s="255"/>
      <c r="AKD102" s="159"/>
      <c r="AKE102" s="86"/>
      <c r="AKJ102" s="255"/>
      <c r="AKN102" s="255"/>
      <c r="AKR102" s="255"/>
      <c r="AKV102" s="255"/>
      <c r="AKZ102" s="255"/>
      <c r="ALA102" s="159"/>
      <c r="ALB102" s="86"/>
      <c r="ALG102" s="255"/>
      <c r="ALK102" s="255"/>
      <c r="ALO102" s="255"/>
      <c r="ALS102" s="255"/>
      <c r="ALW102" s="255"/>
      <c r="ALX102" s="159"/>
      <c r="ALY102" s="86"/>
      <c r="AMD102" s="255"/>
      <c r="AMH102" s="255"/>
      <c r="AML102" s="255"/>
      <c r="AMP102" s="255"/>
      <c r="AMT102" s="255"/>
      <c r="AMU102" s="159"/>
      <c r="AMV102" s="86"/>
      <c r="ANA102" s="255"/>
      <c r="ANE102" s="255"/>
      <c r="ANI102" s="255"/>
      <c r="ANM102" s="255"/>
      <c r="ANQ102" s="255"/>
      <c r="ANR102" s="159"/>
      <c r="ANS102" s="86"/>
      <c r="ANX102" s="255"/>
      <c r="AOB102" s="255"/>
      <c r="AOF102" s="255"/>
      <c r="AOJ102" s="255"/>
      <c r="AON102" s="255"/>
      <c r="AOO102" s="159"/>
      <c r="AOP102" s="86"/>
      <c r="AOU102" s="255"/>
      <c r="AOY102" s="255"/>
      <c r="APC102" s="255"/>
      <c r="APG102" s="255"/>
      <c r="APK102" s="255"/>
      <c r="APL102" s="159"/>
      <c r="APM102" s="86"/>
      <c r="APR102" s="255"/>
      <c r="APV102" s="255"/>
      <c r="APZ102" s="255"/>
      <c r="AQD102" s="255"/>
      <c r="AQH102" s="255"/>
      <c r="AQI102" s="159"/>
      <c r="AQJ102" s="86"/>
      <c r="AQO102" s="255"/>
      <c r="AQS102" s="255"/>
      <c r="AQW102" s="255"/>
      <c r="ARA102" s="255"/>
      <c r="ARE102" s="255"/>
      <c r="ARF102" s="159"/>
      <c r="ARG102" s="86"/>
      <c r="ARL102" s="255"/>
      <c r="ARP102" s="255"/>
      <c r="ART102" s="255"/>
      <c r="ARX102" s="255"/>
      <c r="ASB102" s="255"/>
      <c r="ASC102" s="159"/>
      <c r="ASD102" s="86"/>
      <c r="ASI102" s="255"/>
      <c r="ASM102" s="255"/>
      <c r="ASQ102" s="255"/>
      <c r="ASU102" s="255"/>
      <c r="ASY102" s="255"/>
      <c r="ASZ102" s="159"/>
      <c r="ATA102" s="86"/>
      <c r="ATF102" s="255"/>
      <c r="ATJ102" s="255"/>
      <c r="ATN102" s="255"/>
      <c r="ATR102" s="255"/>
      <c r="ATV102" s="255"/>
      <c r="ATW102" s="159"/>
      <c r="ATX102" s="86"/>
      <c r="AUC102" s="255"/>
      <c r="AUG102" s="255"/>
      <c r="AUK102" s="255"/>
      <c r="AUO102" s="255"/>
      <c r="AUS102" s="255"/>
      <c r="AUT102" s="159"/>
      <c r="AUU102" s="86"/>
      <c r="AUZ102" s="255"/>
      <c r="AVD102" s="255"/>
      <c r="AVH102" s="255"/>
      <c r="AVL102" s="255"/>
      <c r="AVP102" s="255"/>
      <c r="AVQ102" s="159"/>
      <c r="AVR102" s="86"/>
      <c r="AVW102" s="255"/>
      <c r="AWA102" s="255"/>
      <c r="AWE102" s="255"/>
      <c r="AWI102" s="255"/>
      <c r="AWM102" s="255"/>
      <c r="AWN102" s="159"/>
      <c r="AWO102" s="86"/>
      <c r="AWT102" s="255"/>
      <c r="AWX102" s="255"/>
      <c r="AXB102" s="255"/>
      <c r="AXF102" s="255"/>
      <c r="AXJ102" s="255"/>
      <c r="AXK102" s="159"/>
      <c r="AXL102" s="86"/>
      <c r="AXQ102" s="255"/>
      <c r="AXU102" s="255"/>
      <c r="AXY102" s="255"/>
      <c r="AYC102" s="255"/>
      <c r="AYG102" s="255"/>
      <c r="AYH102" s="159"/>
      <c r="AYI102" s="86"/>
      <c r="AYN102" s="255"/>
      <c r="AYR102" s="255"/>
      <c r="AYV102" s="255"/>
      <c r="AYZ102" s="255"/>
      <c r="AZD102" s="255"/>
      <c r="AZE102" s="159"/>
      <c r="AZF102" s="86"/>
      <c r="AZK102" s="255"/>
      <c r="AZO102" s="255"/>
      <c r="AZS102" s="255"/>
      <c r="AZW102" s="255"/>
      <c r="BAA102" s="255"/>
      <c r="BAB102" s="159"/>
      <c r="BAC102" s="86"/>
      <c r="BAH102" s="255"/>
      <c r="BAL102" s="255"/>
      <c r="BAP102" s="255"/>
      <c r="BAT102" s="255"/>
      <c r="BAX102" s="255"/>
      <c r="BAY102" s="159"/>
      <c r="BAZ102" s="86"/>
      <c r="BBE102" s="255"/>
      <c r="BBI102" s="255"/>
      <c r="BBM102" s="255"/>
      <c r="BBQ102" s="255"/>
      <c r="BBU102" s="255"/>
      <c r="BBV102" s="159"/>
      <c r="BBW102" s="86"/>
      <c r="BCB102" s="255"/>
      <c r="BCF102" s="255"/>
      <c r="BCJ102" s="255"/>
      <c r="BCN102" s="255"/>
      <c r="BCR102" s="255"/>
      <c r="BCS102" s="159"/>
      <c r="BCT102" s="86"/>
      <c r="BCY102" s="255"/>
      <c r="BDC102" s="255"/>
      <c r="BDG102" s="255"/>
      <c r="BDK102" s="255"/>
      <c r="BDO102" s="255"/>
      <c r="BDP102" s="159"/>
      <c r="BDQ102" s="86"/>
      <c r="BDV102" s="255"/>
      <c r="BDZ102" s="255"/>
      <c r="BED102" s="255"/>
      <c r="BEH102" s="255"/>
      <c r="BEL102" s="255"/>
      <c r="BEM102" s="159"/>
      <c r="BEN102" s="86"/>
      <c r="BES102" s="255"/>
      <c r="BEW102" s="255"/>
      <c r="BFA102" s="255"/>
      <c r="BFE102" s="255"/>
      <c r="BFI102" s="255"/>
      <c r="BFJ102" s="159"/>
      <c r="BFK102" s="86"/>
      <c r="BFP102" s="255"/>
      <c r="BFT102" s="255"/>
      <c r="BFX102" s="255"/>
      <c r="BGB102" s="255"/>
      <c r="BGF102" s="255"/>
      <c r="BGG102" s="159"/>
      <c r="BGH102" s="86"/>
      <c r="BGM102" s="255"/>
      <c r="BGQ102" s="255"/>
      <c r="BGU102" s="255"/>
      <c r="BGY102" s="255"/>
      <c r="BHC102" s="255"/>
      <c r="BHD102" s="159"/>
      <c r="BHE102" s="86"/>
      <c r="BHJ102" s="255"/>
      <c r="BHN102" s="255"/>
      <c r="BHR102" s="255"/>
      <c r="BHV102" s="255"/>
      <c r="BHZ102" s="255"/>
      <c r="BIA102" s="159"/>
      <c r="BIB102" s="86"/>
      <c r="BIG102" s="255"/>
      <c r="BIK102" s="255"/>
      <c r="BIO102" s="255"/>
      <c r="BIS102" s="255"/>
      <c r="BIW102" s="255"/>
      <c r="BIX102" s="159"/>
      <c r="BIY102" s="86"/>
      <c r="BJD102" s="255"/>
      <c r="BJH102" s="255"/>
      <c r="BJL102" s="255"/>
      <c r="BJP102" s="255"/>
      <c r="BJT102" s="255"/>
      <c r="BJU102" s="159"/>
      <c r="BJV102" s="86"/>
      <c r="BKA102" s="255"/>
      <c r="BKE102" s="255"/>
      <c r="BKI102" s="255"/>
      <c r="BKM102" s="255"/>
      <c r="BKQ102" s="255"/>
      <c r="BKR102" s="159"/>
      <c r="BKS102" s="86"/>
      <c r="BKX102" s="255"/>
      <c r="BLB102" s="255"/>
      <c r="BLF102" s="255"/>
      <c r="BLJ102" s="255"/>
      <c r="BLN102" s="255"/>
      <c r="BLO102" s="159"/>
      <c r="BLP102" s="86"/>
      <c r="BLU102" s="255"/>
      <c r="BLY102" s="255"/>
      <c r="BMC102" s="255"/>
      <c r="BMG102" s="255"/>
      <c r="BMK102" s="255"/>
      <c r="BML102" s="159"/>
      <c r="BMM102" s="86"/>
      <c r="BMR102" s="255"/>
      <c r="BMV102" s="255"/>
      <c r="BMZ102" s="255"/>
      <c r="BND102" s="255"/>
      <c r="BNH102" s="255"/>
      <c r="BNI102" s="159"/>
      <c r="BNJ102" s="86"/>
      <c r="BNO102" s="255"/>
      <c r="BNS102" s="255"/>
      <c r="BNW102" s="255"/>
      <c r="BOA102" s="255"/>
      <c r="BOE102" s="255"/>
      <c r="BOF102" s="159"/>
      <c r="BOG102" s="86"/>
      <c r="BOL102" s="255"/>
      <c r="BOP102" s="255"/>
      <c r="BOT102" s="255"/>
      <c r="BOX102" s="255"/>
      <c r="BPB102" s="255"/>
      <c r="BPC102" s="159"/>
      <c r="BPD102" s="86"/>
      <c r="BPI102" s="255"/>
      <c r="BPM102" s="255"/>
      <c r="BPQ102" s="255"/>
      <c r="BPU102" s="255"/>
      <c r="BPY102" s="255"/>
      <c r="BPZ102" s="159"/>
      <c r="BQA102" s="86"/>
      <c r="BQF102" s="255"/>
      <c r="BQJ102" s="255"/>
      <c r="BQN102" s="255"/>
      <c r="BQR102" s="255"/>
      <c r="BQV102" s="255"/>
      <c r="BQW102" s="159"/>
      <c r="BQX102" s="86"/>
      <c r="BRC102" s="255"/>
      <c r="BRG102" s="255"/>
      <c r="BRK102" s="255"/>
      <c r="BRO102" s="255"/>
      <c r="BRS102" s="255"/>
      <c r="BRT102" s="159"/>
      <c r="BRU102" s="86"/>
      <c r="BRZ102" s="255"/>
      <c r="BSD102" s="255"/>
      <c r="BSH102" s="255"/>
      <c r="BSL102" s="255"/>
      <c r="BSP102" s="255"/>
      <c r="BSQ102" s="159"/>
      <c r="BSR102" s="86"/>
      <c r="BSW102" s="255"/>
      <c r="BTA102" s="255"/>
      <c r="BTE102" s="255"/>
      <c r="BTI102" s="255"/>
      <c r="BTM102" s="255"/>
      <c r="BTN102" s="159"/>
      <c r="BTO102" s="86"/>
      <c r="BTT102" s="255"/>
      <c r="BTX102" s="255"/>
      <c r="BUB102" s="255"/>
      <c r="BUF102" s="255"/>
      <c r="BUJ102" s="255"/>
      <c r="BUK102" s="159"/>
      <c r="BUL102" s="86"/>
      <c r="BUQ102" s="255"/>
      <c r="BUU102" s="255"/>
      <c r="BUY102" s="255"/>
      <c r="BVC102" s="255"/>
      <c r="BVG102" s="255"/>
      <c r="BVH102" s="159"/>
      <c r="BVI102" s="86"/>
      <c r="BVN102" s="255"/>
      <c r="BVR102" s="255"/>
      <c r="BVV102" s="255"/>
      <c r="BVZ102" s="255"/>
      <c r="BWD102" s="255"/>
      <c r="BWE102" s="159"/>
      <c r="BWF102" s="86"/>
      <c r="BWK102" s="255"/>
      <c r="BWO102" s="255"/>
      <c r="BWS102" s="255"/>
      <c r="BWW102" s="255"/>
      <c r="BXA102" s="255"/>
      <c r="BXB102" s="159"/>
      <c r="BXC102" s="86"/>
      <c r="BXH102" s="255"/>
      <c r="BXL102" s="255"/>
      <c r="BXP102" s="255"/>
      <c r="BXT102" s="255"/>
      <c r="BXX102" s="255"/>
      <c r="BXY102" s="159"/>
      <c r="BXZ102" s="86"/>
      <c r="BYE102" s="255"/>
      <c r="BYI102" s="255"/>
      <c r="BYM102" s="255"/>
      <c r="BYQ102" s="255"/>
      <c r="BYU102" s="255"/>
      <c r="BYV102" s="159"/>
      <c r="BYW102" s="86"/>
      <c r="BZB102" s="255"/>
      <c r="BZF102" s="255"/>
      <c r="BZJ102" s="255"/>
      <c r="BZN102" s="255"/>
      <c r="BZR102" s="255"/>
      <c r="BZS102" s="159"/>
      <c r="BZT102" s="86"/>
      <c r="BZY102" s="255"/>
      <c r="CAC102" s="255"/>
      <c r="CAG102" s="255"/>
      <c r="CAK102" s="255"/>
      <c r="CAO102" s="255"/>
      <c r="CAP102" s="159"/>
      <c r="CAQ102" s="86"/>
      <c r="CAV102" s="255"/>
      <c r="CAZ102" s="255"/>
      <c r="CBD102" s="255"/>
      <c r="CBH102" s="255"/>
      <c r="CBL102" s="255"/>
      <c r="CBM102" s="159"/>
      <c r="CBN102" s="86"/>
      <c r="CBS102" s="255"/>
      <c r="CBW102" s="255"/>
      <c r="CCA102" s="255"/>
      <c r="CCE102" s="255"/>
      <c r="CCI102" s="255"/>
      <c r="CCJ102" s="159"/>
      <c r="CCK102" s="86"/>
      <c r="CCP102" s="255"/>
      <c r="CCT102" s="255"/>
      <c r="CCX102" s="255"/>
      <c r="CDB102" s="255"/>
      <c r="CDF102" s="255"/>
      <c r="CDG102" s="159"/>
      <c r="CDH102" s="86"/>
      <c r="CDM102" s="255"/>
      <c r="CDQ102" s="255"/>
      <c r="CDU102" s="255"/>
      <c r="CDY102" s="255"/>
      <c r="CEC102" s="255"/>
      <c r="CED102" s="159"/>
      <c r="CEE102" s="86"/>
      <c r="CEJ102" s="255"/>
      <c r="CEN102" s="255"/>
      <c r="CER102" s="255"/>
      <c r="CEV102" s="255"/>
      <c r="CEZ102" s="255"/>
      <c r="CFA102" s="159"/>
      <c r="CFB102" s="86"/>
      <c r="CFG102" s="255"/>
      <c r="CFK102" s="255"/>
      <c r="CFO102" s="255"/>
      <c r="CFS102" s="255"/>
      <c r="CFW102" s="255"/>
      <c r="CFX102" s="159"/>
      <c r="CFY102" s="86"/>
      <c r="CGD102" s="255"/>
      <c r="CGH102" s="255"/>
      <c r="CGL102" s="255"/>
      <c r="CGP102" s="255"/>
      <c r="CGT102" s="255"/>
      <c r="CGU102" s="159"/>
      <c r="CGV102" s="86"/>
      <c r="CHA102" s="255"/>
      <c r="CHE102" s="255"/>
      <c r="CHI102" s="255"/>
      <c r="CHM102" s="255"/>
      <c r="CHQ102" s="255"/>
      <c r="CHR102" s="159"/>
      <c r="CHS102" s="86"/>
      <c r="CHX102" s="255"/>
      <c r="CIB102" s="255"/>
      <c r="CIF102" s="255"/>
      <c r="CIJ102" s="255"/>
      <c r="CIN102" s="255"/>
      <c r="CIO102" s="159"/>
      <c r="CIP102" s="86"/>
      <c r="CIU102" s="255"/>
      <c r="CIY102" s="255"/>
      <c r="CJC102" s="255"/>
      <c r="CJG102" s="255"/>
      <c r="CJK102" s="255"/>
      <c r="CJL102" s="159"/>
      <c r="CJM102" s="86"/>
      <c r="CJR102" s="255"/>
      <c r="CJV102" s="255"/>
      <c r="CJZ102" s="255"/>
      <c r="CKD102" s="255"/>
      <c r="CKH102" s="255"/>
      <c r="CKI102" s="159"/>
      <c r="CKJ102" s="86"/>
      <c r="CKO102" s="255"/>
      <c r="CKS102" s="255"/>
      <c r="CKW102" s="255"/>
      <c r="CLA102" s="255"/>
      <c r="CLE102" s="255"/>
      <c r="CLF102" s="159"/>
      <c r="CLG102" s="86"/>
      <c r="CLL102" s="255"/>
      <c r="CLP102" s="255"/>
      <c r="CLT102" s="255"/>
      <c r="CLX102" s="255"/>
      <c r="CMB102" s="255"/>
      <c r="CMC102" s="159"/>
      <c r="CMD102" s="86"/>
      <c r="CMI102" s="255"/>
      <c r="CMM102" s="255"/>
      <c r="CMQ102" s="255"/>
      <c r="CMU102" s="255"/>
      <c r="CMY102" s="255"/>
      <c r="CMZ102" s="159"/>
      <c r="CNA102" s="86"/>
      <c r="CNF102" s="255"/>
      <c r="CNJ102" s="255"/>
      <c r="CNN102" s="255"/>
      <c r="CNR102" s="255"/>
      <c r="CNV102" s="255"/>
      <c r="CNW102" s="159"/>
      <c r="CNX102" s="86"/>
      <c r="COC102" s="255"/>
      <c r="COG102" s="255"/>
      <c r="COK102" s="255"/>
      <c r="COO102" s="255"/>
      <c r="COS102" s="255"/>
      <c r="COT102" s="159"/>
      <c r="COU102" s="86"/>
      <c r="COZ102" s="255"/>
      <c r="CPD102" s="255"/>
      <c r="CPH102" s="255"/>
      <c r="CPL102" s="255"/>
      <c r="CPP102" s="255"/>
      <c r="CPQ102" s="159"/>
      <c r="CPR102" s="86"/>
      <c r="CPW102" s="255"/>
      <c r="CQA102" s="255"/>
      <c r="CQE102" s="255"/>
      <c r="CQI102" s="255"/>
      <c r="CQM102" s="255"/>
      <c r="CQN102" s="159"/>
      <c r="CQO102" s="86"/>
      <c r="CQT102" s="255"/>
      <c r="CQX102" s="255"/>
      <c r="CRB102" s="255"/>
      <c r="CRF102" s="255"/>
      <c r="CRJ102" s="255"/>
      <c r="CRK102" s="159"/>
      <c r="CRL102" s="86"/>
      <c r="CRQ102" s="255"/>
      <c r="CRU102" s="255"/>
      <c r="CRY102" s="255"/>
      <c r="CSC102" s="255"/>
      <c r="CSG102" s="255"/>
      <c r="CSH102" s="159"/>
      <c r="CSI102" s="86"/>
      <c r="CSN102" s="255"/>
      <c r="CSR102" s="255"/>
      <c r="CSV102" s="255"/>
      <c r="CSZ102" s="255"/>
      <c r="CTD102" s="255"/>
      <c r="CTE102" s="159"/>
      <c r="CTF102" s="86"/>
      <c r="CTK102" s="255"/>
      <c r="CTO102" s="255"/>
      <c r="CTS102" s="255"/>
      <c r="CTW102" s="255"/>
      <c r="CUA102" s="255"/>
      <c r="CUB102" s="159"/>
      <c r="CUC102" s="86"/>
      <c r="CUH102" s="255"/>
      <c r="CUL102" s="255"/>
      <c r="CUP102" s="255"/>
      <c r="CUT102" s="255"/>
      <c r="CUX102" s="255"/>
      <c r="CUY102" s="159"/>
      <c r="CUZ102" s="86"/>
      <c r="CVE102" s="255"/>
      <c r="CVI102" s="255"/>
      <c r="CVM102" s="255"/>
      <c r="CVQ102" s="255"/>
      <c r="CVU102" s="255"/>
      <c r="CVV102" s="159"/>
      <c r="CVW102" s="86"/>
      <c r="CWB102" s="255"/>
      <c r="CWF102" s="255"/>
      <c r="CWJ102" s="255"/>
      <c r="CWN102" s="255"/>
      <c r="CWR102" s="255"/>
      <c r="CWS102" s="159"/>
      <c r="CWT102" s="86"/>
      <c r="CWY102" s="255"/>
      <c r="CXC102" s="255"/>
      <c r="CXG102" s="255"/>
      <c r="CXK102" s="255"/>
      <c r="CXO102" s="255"/>
      <c r="CXP102" s="159"/>
      <c r="CXQ102" s="86"/>
      <c r="CXV102" s="255"/>
      <c r="CXZ102" s="255"/>
      <c r="CYD102" s="255"/>
      <c r="CYH102" s="255"/>
      <c r="CYL102" s="255"/>
      <c r="CYM102" s="159"/>
      <c r="CYN102" s="86"/>
      <c r="CYS102" s="255"/>
      <c r="CYW102" s="255"/>
      <c r="CZA102" s="255"/>
      <c r="CZE102" s="255"/>
      <c r="CZI102" s="255"/>
      <c r="CZJ102" s="159"/>
      <c r="CZK102" s="86"/>
      <c r="CZP102" s="255"/>
      <c r="CZT102" s="255"/>
      <c r="CZX102" s="255"/>
      <c r="DAB102" s="255"/>
      <c r="DAF102" s="255"/>
      <c r="DAG102" s="159"/>
      <c r="DAH102" s="86"/>
      <c r="DAM102" s="255"/>
      <c r="DAQ102" s="255"/>
      <c r="DAU102" s="255"/>
      <c r="DAY102" s="255"/>
      <c r="DBC102" s="255"/>
      <c r="DBD102" s="159"/>
      <c r="DBE102" s="86"/>
      <c r="DBJ102" s="255"/>
      <c r="DBN102" s="255"/>
      <c r="DBR102" s="255"/>
      <c r="DBV102" s="255"/>
      <c r="DBZ102" s="255"/>
      <c r="DCA102" s="159"/>
      <c r="DCB102" s="86"/>
      <c r="DCG102" s="255"/>
      <c r="DCK102" s="255"/>
      <c r="DCO102" s="255"/>
      <c r="DCS102" s="255"/>
      <c r="DCW102" s="255"/>
      <c r="DCX102" s="159"/>
      <c r="DCY102" s="86"/>
      <c r="DDD102" s="255"/>
      <c r="DDH102" s="255"/>
      <c r="DDL102" s="255"/>
      <c r="DDP102" s="255"/>
      <c r="DDT102" s="255"/>
      <c r="DDU102" s="159"/>
      <c r="DDV102" s="86"/>
      <c r="DEA102" s="255"/>
      <c r="DEE102" s="255"/>
      <c r="DEI102" s="255"/>
      <c r="DEM102" s="255"/>
      <c r="DEQ102" s="255"/>
      <c r="DER102" s="159"/>
      <c r="DES102" s="86"/>
      <c r="DEX102" s="255"/>
      <c r="DFB102" s="255"/>
      <c r="DFF102" s="255"/>
      <c r="DFJ102" s="255"/>
      <c r="DFN102" s="255"/>
      <c r="DFO102" s="159"/>
      <c r="DFP102" s="86"/>
      <c r="DFU102" s="255"/>
      <c r="DFY102" s="255"/>
      <c r="DGC102" s="255"/>
      <c r="DGG102" s="255"/>
      <c r="DGK102" s="255"/>
      <c r="DGL102" s="159"/>
      <c r="DGM102" s="86"/>
      <c r="DGR102" s="255"/>
      <c r="DGV102" s="255"/>
      <c r="DGZ102" s="255"/>
      <c r="DHD102" s="255"/>
      <c r="DHH102" s="255"/>
      <c r="DHI102" s="159"/>
      <c r="DHJ102" s="86"/>
      <c r="DHO102" s="255"/>
      <c r="DHS102" s="255"/>
      <c r="DHW102" s="255"/>
      <c r="DIA102" s="255"/>
      <c r="DIE102" s="255"/>
      <c r="DIF102" s="159"/>
      <c r="DIG102" s="86"/>
      <c r="DIL102" s="255"/>
      <c r="DIP102" s="255"/>
      <c r="DIT102" s="255"/>
      <c r="DIX102" s="255"/>
      <c r="DJB102" s="255"/>
      <c r="DJC102" s="159"/>
      <c r="DJD102" s="86"/>
      <c r="DJI102" s="255"/>
      <c r="DJM102" s="255"/>
      <c r="DJQ102" s="255"/>
      <c r="DJU102" s="255"/>
      <c r="DJY102" s="255"/>
      <c r="DJZ102" s="159"/>
      <c r="DKA102" s="86"/>
      <c r="DKF102" s="255"/>
      <c r="DKJ102" s="255"/>
      <c r="DKN102" s="255"/>
      <c r="DKR102" s="255"/>
      <c r="DKV102" s="255"/>
      <c r="DKW102" s="159"/>
      <c r="DKX102" s="86"/>
      <c r="DLC102" s="255"/>
      <c r="DLG102" s="255"/>
      <c r="DLK102" s="255"/>
      <c r="DLO102" s="255"/>
      <c r="DLS102" s="255"/>
      <c r="DLT102" s="159"/>
      <c r="DLU102" s="86"/>
      <c r="DLZ102" s="255"/>
      <c r="DMD102" s="255"/>
      <c r="DMH102" s="255"/>
      <c r="DML102" s="255"/>
      <c r="DMP102" s="255"/>
      <c r="DMQ102" s="159"/>
      <c r="DMR102" s="86"/>
      <c r="DMW102" s="255"/>
      <c r="DNA102" s="255"/>
      <c r="DNE102" s="255"/>
      <c r="DNI102" s="255"/>
      <c r="DNM102" s="255"/>
      <c r="DNN102" s="159"/>
      <c r="DNO102" s="86"/>
      <c r="DNT102" s="255"/>
      <c r="DNX102" s="255"/>
      <c r="DOB102" s="255"/>
      <c r="DOF102" s="255"/>
      <c r="DOJ102" s="255"/>
      <c r="DOK102" s="159"/>
      <c r="DOL102" s="86"/>
      <c r="DOQ102" s="255"/>
      <c r="DOU102" s="255"/>
      <c r="DOY102" s="255"/>
      <c r="DPC102" s="255"/>
      <c r="DPG102" s="255"/>
      <c r="DPH102" s="159"/>
      <c r="DPI102" s="86"/>
      <c r="DPN102" s="255"/>
      <c r="DPR102" s="255"/>
      <c r="DPV102" s="255"/>
      <c r="DPZ102" s="255"/>
      <c r="DQD102" s="255"/>
      <c r="DQE102" s="159"/>
      <c r="DQF102" s="86"/>
      <c r="DQK102" s="255"/>
      <c r="DQO102" s="255"/>
      <c r="DQS102" s="255"/>
      <c r="DQW102" s="255"/>
      <c r="DRA102" s="255"/>
      <c r="DRB102" s="159"/>
      <c r="DRC102" s="86"/>
      <c r="DRH102" s="255"/>
      <c r="DRL102" s="255"/>
      <c r="DRP102" s="255"/>
      <c r="DRT102" s="255"/>
      <c r="DRX102" s="255"/>
      <c r="DRY102" s="159"/>
      <c r="DRZ102" s="86"/>
      <c r="DSE102" s="255"/>
      <c r="DSI102" s="255"/>
      <c r="DSM102" s="255"/>
      <c r="DSQ102" s="255"/>
      <c r="DSU102" s="255"/>
      <c r="DSV102" s="159"/>
      <c r="DSW102" s="86"/>
      <c r="DTB102" s="255"/>
      <c r="DTF102" s="255"/>
      <c r="DTJ102" s="255"/>
      <c r="DTN102" s="255"/>
      <c r="DTR102" s="255"/>
      <c r="DTS102" s="159"/>
      <c r="DTT102" s="86"/>
      <c r="DTY102" s="255"/>
      <c r="DUC102" s="255"/>
      <c r="DUG102" s="255"/>
      <c r="DUK102" s="255"/>
      <c r="DUO102" s="255"/>
      <c r="DUP102" s="159"/>
      <c r="DUQ102" s="86"/>
      <c r="DUV102" s="255"/>
      <c r="DUZ102" s="255"/>
      <c r="DVD102" s="255"/>
      <c r="DVH102" s="255"/>
      <c r="DVL102" s="255"/>
      <c r="DVM102" s="159"/>
      <c r="DVN102" s="86"/>
      <c r="DVS102" s="255"/>
      <c r="DVW102" s="255"/>
      <c r="DWA102" s="255"/>
      <c r="DWE102" s="255"/>
      <c r="DWI102" s="255"/>
      <c r="DWJ102" s="159"/>
      <c r="DWK102" s="86"/>
      <c r="DWP102" s="255"/>
      <c r="DWT102" s="255"/>
      <c r="DWX102" s="255"/>
      <c r="DXB102" s="255"/>
      <c r="DXF102" s="255"/>
      <c r="DXG102" s="159"/>
      <c r="DXH102" s="86"/>
      <c r="DXM102" s="255"/>
      <c r="DXQ102" s="255"/>
      <c r="DXU102" s="255"/>
      <c r="DXY102" s="255"/>
      <c r="DYC102" s="255"/>
      <c r="DYD102" s="159"/>
      <c r="DYE102" s="86"/>
      <c r="DYJ102" s="255"/>
      <c r="DYN102" s="255"/>
      <c r="DYR102" s="255"/>
      <c r="DYV102" s="255"/>
      <c r="DYZ102" s="255"/>
      <c r="DZA102" s="159"/>
      <c r="DZB102" s="86"/>
      <c r="DZG102" s="255"/>
      <c r="DZK102" s="255"/>
      <c r="DZO102" s="255"/>
      <c r="DZS102" s="255"/>
      <c r="DZW102" s="255"/>
      <c r="DZX102" s="159"/>
      <c r="DZY102" s="86"/>
      <c r="EAD102" s="255"/>
      <c r="EAH102" s="255"/>
      <c r="EAL102" s="255"/>
      <c r="EAP102" s="255"/>
      <c r="EAT102" s="255"/>
      <c r="EAU102" s="159"/>
      <c r="EAV102" s="86"/>
      <c r="EBA102" s="255"/>
      <c r="EBE102" s="255"/>
      <c r="EBI102" s="255"/>
      <c r="EBM102" s="255"/>
      <c r="EBQ102" s="255"/>
      <c r="EBR102" s="159"/>
      <c r="EBS102" s="86"/>
      <c r="EBX102" s="255"/>
      <c r="ECB102" s="255"/>
      <c r="ECF102" s="255"/>
      <c r="ECJ102" s="255"/>
      <c r="ECN102" s="255"/>
      <c r="ECO102" s="159"/>
      <c r="ECP102" s="86"/>
      <c r="ECU102" s="255"/>
      <c r="ECY102" s="255"/>
      <c r="EDC102" s="255"/>
      <c r="EDG102" s="255"/>
      <c r="EDK102" s="255"/>
      <c r="EDL102" s="159"/>
      <c r="EDM102" s="86"/>
      <c r="EDR102" s="255"/>
      <c r="EDV102" s="255"/>
      <c r="EDZ102" s="255"/>
      <c r="EED102" s="255"/>
      <c r="EEH102" s="255"/>
      <c r="EEI102" s="159"/>
      <c r="EEJ102" s="86"/>
      <c r="EEO102" s="255"/>
      <c r="EES102" s="255"/>
      <c r="EEW102" s="255"/>
      <c r="EFA102" s="255"/>
      <c r="EFE102" s="255"/>
      <c r="EFF102" s="159"/>
      <c r="EFG102" s="86"/>
      <c r="EFL102" s="255"/>
      <c r="EFP102" s="255"/>
      <c r="EFT102" s="255"/>
      <c r="EFX102" s="255"/>
      <c r="EGB102" s="255"/>
      <c r="EGC102" s="159"/>
      <c r="EGD102" s="86"/>
      <c r="EGI102" s="255"/>
      <c r="EGM102" s="255"/>
      <c r="EGQ102" s="255"/>
      <c r="EGU102" s="255"/>
      <c r="EGY102" s="255"/>
      <c r="EGZ102" s="159"/>
      <c r="EHA102" s="86"/>
      <c r="EHF102" s="255"/>
      <c r="EHJ102" s="255"/>
      <c r="EHN102" s="255"/>
      <c r="EHR102" s="255"/>
      <c r="EHV102" s="255"/>
      <c r="EHW102" s="159"/>
      <c r="EHX102" s="86"/>
      <c r="EIC102" s="255"/>
      <c r="EIG102" s="255"/>
      <c r="EIK102" s="255"/>
      <c r="EIO102" s="255"/>
      <c r="EIS102" s="255"/>
      <c r="EIT102" s="159"/>
      <c r="EIU102" s="86"/>
      <c r="EIZ102" s="255"/>
      <c r="EJD102" s="255"/>
      <c r="EJH102" s="255"/>
      <c r="EJL102" s="255"/>
      <c r="EJP102" s="255"/>
      <c r="EJQ102" s="159"/>
      <c r="EJR102" s="86"/>
      <c r="EJW102" s="255"/>
      <c r="EKA102" s="255"/>
      <c r="EKE102" s="255"/>
      <c r="EKI102" s="255"/>
      <c r="EKM102" s="255"/>
      <c r="EKN102" s="159"/>
      <c r="EKO102" s="86"/>
      <c r="EKT102" s="255"/>
      <c r="EKX102" s="255"/>
      <c r="ELB102" s="255"/>
      <c r="ELF102" s="255"/>
      <c r="ELJ102" s="255"/>
      <c r="ELK102" s="159"/>
      <c r="ELL102" s="86"/>
      <c r="ELQ102" s="255"/>
      <c r="ELU102" s="255"/>
      <c r="ELY102" s="255"/>
      <c r="EMC102" s="255"/>
      <c r="EMG102" s="255"/>
      <c r="EMH102" s="159"/>
      <c r="EMI102" s="86"/>
      <c r="EMN102" s="255"/>
      <c r="EMR102" s="255"/>
      <c r="EMV102" s="255"/>
      <c r="EMZ102" s="255"/>
      <c r="END102" s="255"/>
      <c r="ENE102" s="159"/>
      <c r="ENF102" s="86"/>
      <c r="ENK102" s="255"/>
      <c r="ENO102" s="255"/>
      <c r="ENS102" s="255"/>
      <c r="ENW102" s="255"/>
      <c r="EOA102" s="255"/>
      <c r="EOB102" s="159"/>
      <c r="EOC102" s="86"/>
      <c r="EOH102" s="255"/>
      <c r="EOL102" s="255"/>
      <c r="EOP102" s="255"/>
      <c r="EOT102" s="255"/>
      <c r="EOX102" s="255"/>
      <c r="EOY102" s="159"/>
      <c r="EOZ102" s="86"/>
      <c r="EPE102" s="255"/>
      <c r="EPI102" s="255"/>
      <c r="EPM102" s="255"/>
      <c r="EPQ102" s="255"/>
      <c r="EPU102" s="255"/>
      <c r="EPV102" s="159"/>
      <c r="EPW102" s="86"/>
      <c r="EQB102" s="255"/>
      <c r="EQF102" s="255"/>
      <c r="EQJ102" s="255"/>
      <c r="EQN102" s="255"/>
      <c r="EQR102" s="255"/>
      <c r="EQS102" s="159"/>
      <c r="EQT102" s="86"/>
      <c r="EQY102" s="255"/>
      <c r="ERC102" s="255"/>
      <c r="ERG102" s="255"/>
      <c r="ERK102" s="255"/>
      <c r="ERO102" s="255"/>
      <c r="ERP102" s="159"/>
      <c r="ERQ102" s="86"/>
      <c r="ERV102" s="255"/>
      <c r="ERZ102" s="255"/>
      <c r="ESD102" s="255"/>
      <c r="ESH102" s="255"/>
      <c r="ESL102" s="255"/>
      <c r="ESM102" s="159"/>
      <c r="ESN102" s="86"/>
      <c r="ESS102" s="255"/>
      <c r="ESW102" s="255"/>
      <c r="ETA102" s="255"/>
      <c r="ETE102" s="255"/>
      <c r="ETI102" s="255"/>
      <c r="ETJ102" s="159"/>
      <c r="ETK102" s="86"/>
      <c r="ETP102" s="255"/>
      <c r="ETT102" s="255"/>
      <c r="ETX102" s="255"/>
      <c r="EUB102" s="255"/>
      <c r="EUF102" s="255"/>
      <c r="EUG102" s="159"/>
      <c r="EUH102" s="86"/>
      <c r="EUM102" s="255"/>
      <c r="EUQ102" s="255"/>
      <c r="EUU102" s="255"/>
      <c r="EUY102" s="255"/>
      <c r="EVC102" s="255"/>
      <c r="EVD102" s="159"/>
      <c r="EVE102" s="86"/>
      <c r="EVJ102" s="255"/>
      <c r="EVN102" s="255"/>
      <c r="EVR102" s="255"/>
      <c r="EVV102" s="255"/>
      <c r="EVZ102" s="255"/>
      <c r="EWA102" s="159"/>
      <c r="EWB102" s="86"/>
      <c r="EWG102" s="255"/>
      <c r="EWK102" s="255"/>
      <c r="EWO102" s="255"/>
      <c r="EWS102" s="255"/>
      <c r="EWW102" s="255"/>
      <c r="EWX102" s="159"/>
      <c r="EWY102" s="86"/>
      <c r="EXD102" s="255"/>
      <c r="EXH102" s="255"/>
      <c r="EXL102" s="255"/>
      <c r="EXP102" s="255"/>
      <c r="EXT102" s="255"/>
      <c r="EXU102" s="159"/>
      <c r="EXV102" s="86"/>
      <c r="EYA102" s="255"/>
      <c r="EYE102" s="255"/>
      <c r="EYI102" s="255"/>
      <c r="EYM102" s="255"/>
      <c r="EYQ102" s="255"/>
      <c r="EYR102" s="159"/>
      <c r="EYS102" s="86"/>
      <c r="EYX102" s="255"/>
      <c r="EZB102" s="255"/>
      <c r="EZF102" s="255"/>
      <c r="EZJ102" s="255"/>
      <c r="EZN102" s="255"/>
      <c r="EZO102" s="159"/>
      <c r="EZP102" s="86"/>
      <c r="EZU102" s="255"/>
      <c r="EZY102" s="255"/>
      <c r="FAC102" s="255"/>
      <c r="FAG102" s="255"/>
      <c r="FAK102" s="255"/>
      <c r="FAL102" s="159"/>
      <c r="FAM102" s="86"/>
      <c r="FAR102" s="255"/>
      <c r="FAV102" s="255"/>
      <c r="FAZ102" s="255"/>
      <c r="FBD102" s="255"/>
      <c r="FBH102" s="255"/>
      <c r="FBI102" s="159"/>
      <c r="FBJ102" s="86"/>
      <c r="FBO102" s="255"/>
      <c r="FBS102" s="255"/>
      <c r="FBW102" s="255"/>
      <c r="FCA102" s="255"/>
      <c r="FCE102" s="255"/>
      <c r="FCF102" s="159"/>
      <c r="FCG102" s="86"/>
      <c r="FCL102" s="255"/>
      <c r="FCP102" s="255"/>
      <c r="FCT102" s="255"/>
      <c r="FCX102" s="255"/>
      <c r="FDB102" s="255"/>
      <c r="FDC102" s="159"/>
      <c r="FDD102" s="86"/>
      <c r="FDI102" s="255"/>
      <c r="FDM102" s="255"/>
      <c r="FDQ102" s="255"/>
      <c r="FDU102" s="255"/>
      <c r="FDY102" s="255"/>
      <c r="FDZ102" s="159"/>
      <c r="FEA102" s="86"/>
      <c r="FEF102" s="255"/>
      <c r="FEJ102" s="255"/>
      <c r="FEN102" s="255"/>
      <c r="FER102" s="255"/>
      <c r="FEV102" s="255"/>
      <c r="FEW102" s="159"/>
      <c r="FEX102" s="86"/>
      <c r="FFC102" s="255"/>
      <c r="FFG102" s="255"/>
      <c r="FFK102" s="255"/>
      <c r="FFO102" s="255"/>
      <c r="FFS102" s="255"/>
      <c r="FFT102" s="159"/>
      <c r="FFU102" s="86"/>
      <c r="FFZ102" s="255"/>
      <c r="FGD102" s="255"/>
      <c r="FGH102" s="255"/>
      <c r="FGL102" s="255"/>
      <c r="FGP102" s="255"/>
      <c r="FGQ102" s="159"/>
      <c r="FGR102" s="86"/>
      <c r="FGW102" s="255"/>
      <c r="FHA102" s="255"/>
      <c r="FHE102" s="255"/>
      <c r="FHI102" s="255"/>
      <c r="FHM102" s="255"/>
      <c r="FHN102" s="159"/>
      <c r="FHO102" s="86"/>
      <c r="FHT102" s="255"/>
      <c r="FHX102" s="255"/>
      <c r="FIB102" s="255"/>
      <c r="FIF102" s="255"/>
      <c r="FIJ102" s="255"/>
      <c r="FIK102" s="159"/>
      <c r="FIL102" s="86"/>
      <c r="FIQ102" s="255"/>
      <c r="FIU102" s="255"/>
      <c r="FIY102" s="255"/>
      <c r="FJC102" s="255"/>
      <c r="FJG102" s="255"/>
      <c r="FJH102" s="159"/>
      <c r="FJI102" s="86"/>
      <c r="FJN102" s="255"/>
      <c r="FJR102" s="255"/>
      <c r="FJV102" s="255"/>
      <c r="FJZ102" s="255"/>
      <c r="FKD102" s="255"/>
      <c r="FKE102" s="159"/>
      <c r="FKF102" s="86"/>
      <c r="FKK102" s="255"/>
      <c r="FKO102" s="255"/>
      <c r="FKS102" s="255"/>
      <c r="FKW102" s="255"/>
      <c r="FLA102" s="255"/>
      <c r="FLB102" s="159"/>
      <c r="FLC102" s="86"/>
      <c r="FLH102" s="255"/>
      <c r="FLL102" s="255"/>
      <c r="FLP102" s="255"/>
      <c r="FLT102" s="255"/>
      <c r="FLX102" s="255"/>
      <c r="FLY102" s="159"/>
      <c r="FLZ102" s="86"/>
      <c r="FME102" s="255"/>
      <c r="FMI102" s="255"/>
      <c r="FMM102" s="255"/>
      <c r="FMQ102" s="255"/>
      <c r="FMU102" s="255"/>
      <c r="FMV102" s="159"/>
      <c r="FMW102" s="86"/>
      <c r="FNB102" s="255"/>
      <c r="FNF102" s="255"/>
      <c r="FNJ102" s="255"/>
      <c r="FNN102" s="255"/>
      <c r="FNR102" s="255"/>
      <c r="FNS102" s="159"/>
      <c r="FNT102" s="86"/>
      <c r="FNY102" s="255"/>
      <c r="FOC102" s="255"/>
      <c r="FOG102" s="255"/>
      <c r="FOK102" s="255"/>
      <c r="FOO102" s="255"/>
      <c r="FOP102" s="159"/>
      <c r="FOQ102" s="86"/>
      <c r="FOV102" s="255"/>
      <c r="FOZ102" s="255"/>
      <c r="FPD102" s="255"/>
      <c r="FPH102" s="255"/>
      <c r="FPL102" s="255"/>
      <c r="FPM102" s="159"/>
      <c r="FPN102" s="86"/>
      <c r="FPS102" s="255"/>
      <c r="FPW102" s="255"/>
      <c r="FQA102" s="255"/>
      <c r="FQE102" s="255"/>
      <c r="FQI102" s="255"/>
      <c r="FQJ102" s="159"/>
      <c r="FQK102" s="86"/>
      <c r="FQP102" s="255"/>
      <c r="FQT102" s="255"/>
      <c r="FQX102" s="255"/>
      <c r="FRB102" s="255"/>
      <c r="FRF102" s="255"/>
      <c r="FRG102" s="159"/>
      <c r="FRH102" s="86"/>
      <c r="FRM102" s="255"/>
      <c r="FRQ102" s="255"/>
      <c r="FRU102" s="255"/>
      <c r="FRY102" s="255"/>
      <c r="FSC102" s="255"/>
      <c r="FSD102" s="159"/>
      <c r="FSE102" s="86"/>
      <c r="FSJ102" s="255"/>
      <c r="FSN102" s="255"/>
      <c r="FSR102" s="255"/>
      <c r="FSV102" s="255"/>
      <c r="FSZ102" s="255"/>
      <c r="FTA102" s="159"/>
      <c r="FTB102" s="86"/>
      <c r="FTG102" s="255"/>
      <c r="FTK102" s="255"/>
      <c r="FTO102" s="255"/>
      <c r="FTS102" s="255"/>
      <c r="FTW102" s="255"/>
      <c r="FTX102" s="159"/>
      <c r="FTY102" s="86"/>
      <c r="FUD102" s="255"/>
      <c r="FUH102" s="255"/>
      <c r="FUL102" s="255"/>
      <c r="FUP102" s="255"/>
      <c r="FUT102" s="255"/>
      <c r="FUU102" s="159"/>
      <c r="FUV102" s="86"/>
      <c r="FVA102" s="255"/>
      <c r="FVE102" s="255"/>
      <c r="FVI102" s="255"/>
      <c r="FVM102" s="255"/>
      <c r="FVQ102" s="255"/>
      <c r="FVR102" s="159"/>
      <c r="FVS102" s="86"/>
      <c r="FVX102" s="255"/>
      <c r="FWB102" s="255"/>
      <c r="FWF102" s="255"/>
      <c r="FWJ102" s="255"/>
      <c r="FWN102" s="255"/>
      <c r="FWO102" s="159"/>
      <c r="FWP102" s="86"/>
      <c r="FWU102" s="255"/>
      <c r="FWY102" s="255"/>
      <c r="FXC102" s="255"/>
      <c r="FXG102" s="255"/>
      <c r="FXK102" s="255"/>
      <c r="FXL102" s="159"/>
      <c r="FXM102" s="86"/>
      <c r="FXR102" s="255"/>
      <c r="FXV102" s="255"/>
      <c r="FXZ102" s="255"/>
      <c r="FYD102" s="255"/>
      <c r="FYH102" s="255"/>
      <c r="FYI102" s="159"/>
      <c r="FYJ102" s="86"/>
      <c r="FYO102" s="255"/>
      <c r="FYS102" s="255"/>
      <c r="FYW102" s="255"/>
      <c r="FZA102" s="255"/>
      <c r="FZE102" s="255"/>
      <c r="FZF102" s="159"/>
      <c r="FZG102" s="86"/>
      <c r="FZL102" s="255"/>
      <c r="FZP102" s="255"/>
      <c r="FZT102" s="255"/>
      <c r="FZX102" s="255"/>
      <c r="GAB102" s="255"/>
      <c r="GAC102" s="159"/>
      <c r="GAD102" s="86"/>
      <c r="GAI102" s="255"/>
      <c r="GAM102" s="255"/>
      <c r="GAQ102" s="255"/>
      <c r="GAU102" s="255"/>
      <c r="GAY102" s="255"/>
      <c r="GAZ102" s="159"/>
      <c r="GBA102" s="86"/>
      <c r="GBF102" s="255"/>
      <c r="GBJ102" s="255"/>
      <c r="GBN102" s="255"/>
      <c r="GBR102" s="255"/>
      <c r="GBV102" s="255"/>
      <c r="GBW102" s="159"/>
      <c r="GBX102" s="86"/>
      <c r="GCC102" s="255"/>
      <c r="GCG102" s="255"/>
      <c r="GCK102" s="255"/>
      <c r="GCO102" s="255"/>
      <c r="GCS102" s="255"/>
      <c r="GCT102" s="159"/>
      <c r="GCU102" s="86"/>
      <c r="GCZ102" s="255"/>
      <c r="GDD102" s="255"/>
      <c r="GDH102" s="255"/>
      <c r="GDL102" s="255"/>
      <c r="GDP102" s="255"/>
      <c r="GDQ102" s="159"/>
      <c r="GDR102" s="86"/>
      <c r="GDW102" s="255"/>
      <c r="GEA102" s="255"/>
      <c r="GEE102" s="255"/>
      <c r="GEI102" s="255"/>
      <c r="GEM102" s="255"/>
      <c r="GEN102" s="159"/>
      <c r="GEO102" s="86"/>
      <c r="GET102" s="255"/>
      <c r="GEX102" s="255"/>
      <c r="GFB102" s="255"/>
      <c r="GFF102" s="255"/>
      <c r="GFJ102" s="255"/>
      <c r="GFK102" s="159"/>
      <c r="GFL102" s="86"/>
      <c r="GFQ102" s="255"/>
      <c r="GFU102" s="255"/>
      <c r="GFY102" s="255"/>
      <c r="GGC102" s="255"/>
      <c r="GGG102" s="255"/>
      <c r="GGH102" s="159"/>
      <c r="GGI102" s="86"/>
      <c r="GGN102" s="255"/>
      <c r="GGR102" s="255"/>
      <c r="GGV102" s="255"/>
      <c r="GGZ102" s="255"/>
      <c r="GHD102" s="255"/>
      <c r="GHE102" s="159"/>
      <c r="GHF102" s="86"/>
      <c r="GHK102" s="255"/>
      <c r="GHO102" s="255"/>
      <c r="GHS102" s="255"/>
      <c r="GHW102" s="255"/>
      <c r="GIA102" s="255"/>
      <c r="GIB102" s="159"/>
      <c r="GIC102" s="86"/>
      <c r="GIH102" s="255"/>
      <c r="GIL102" s="255"/>
      <c r="GIP102" s="255"/>
      <c r="GIT102" s="255"/>
      <c r="GIX102" s="255"/>
      <c r="GIY102" s="159"/>
      <c r="GIZ102" s="86"/>
      <c r="GJE102" s="255"/>
      <c r="GJI102" s="255"/>
      <c r="GJM102" s="255"/>
      <c r="GJQ102" s="255"/>
      <c r="GJU102" s="255"/>
      <c r="GJV102" s="159"/>
      <c r="GJW102" s="86"/>
      <c r="GKB102" s="255"/>
      <c r="GKF102" s="255"/>
      <c r="GKJ102" s="255"/>
      <c r="GKN102" s="255"/>
      <c r="GKR102" s="255"/>
      <c r="GKS102" s="159"/>
      <c r="GKT102" s="86"/>
      <c r="GKY102" s="255"/>
      <c r="GLC102" s="255"/>
      <c r="GLG102" s="255"/>
      <c r="GLK102" s="255"/>
      <c r="GLO102" s="255"/>
      <c r="GLP102" s="159"/>
      <c r="GLQ102" s="86"/>
      <c r="GLV102" s="255"/>
      <c r="GLZ102" s="255"/>
      <c r="GMD102" s="255"/>
      <c r="GMH102" s="255"/>
      <c r="GML102" s="255"/>
      <c r="GMM102" s="159"/>
      <c r="GMN102" s="86"/>
      <c r="GMS102" s="255"/>
      <c r="GMW102" s="255"/>
      <c r="GNA102" s="255"/>
      <c r="GNE102" s="255"/>
      <c r="GNI102" s="255"/>
      <c r="GNJ102" s="159"/>
      <c r="GNK102" s="86"/>
      <c r="GNP102" s="255"/>
      <c r="GNT102" s="255"/>
      <c r="GNX102" s="255"/>
      <c r="GOB102" s="255"/>
      <c r="GOF102" s="255"/>
      <c r="GOG102" s="159"/>
      <c r="GOH102" s="86"/>
      <c r="GOM102" s="255"/>
      <c r="GOQ102" s="255"/>
      <c r="GOU102" s="255"/>
      <c r="GOY102" s="255"/>
      <c r="GPC102" s="255"/>
      <c r="GPD102" s="159"/>
      <c r="GPE102" s="86"/>
      <c r="GPJ102" s="255"/>
      <c r="GPN102" s="255"/>
      <c r="GPR102" s="255"/>
      <c r="GPV102" s="255"/>
      <c r="GPZ102" s="255"/>
      <c r="GQA102" s="159"/>
      <c r="GQB102" s="86"/>
      <c r="GQG102" s="255"/>
      <c r="GQK102" s="255"/>
      <c r="GQO102" s="255"/>
      <c r="GQS102" s="255"/>
      <c r="GQW102" s="255"/>
      <c r="GQX102" s="159"/>
      <c r="GQY102" s="86"/>
      <c r="GRD102" s="255"/>
      <c r="GRH102" s="255"/>
      <c r="GRL102" s="255"/>
      <c r="GRP102" s="255"/>
      <c r="GRT102" s="255"/>
      <c r="GRU102" s="159"/>
      <c r="GRV102" s="86"/>
      <c r="GSA102" s="255"/>
      <c r="GSE102" s="255"/>
      <c r="GSI102" s="255"/>
      <c r="GSM102" s="255"/>
      <c r="GSQ102" s="255"/>
      <c r="GSR102" s="159"/>
      <c r="GSS102" s="86"/>
      <c r="GSX102" s="255"/>
      <c r="GTB102" s="255"/>
      <c r="GTF102" s="255"/>
      <c r="GTJ102" s="255"/>
      <c r="GTN102" s="255"/>
      <c r="GTO102" s="159"/>
      <c r="GTP102" s="86"/>
      <c r="GTU102" s="255"/>
      <c r="GTY102" s="255"/>
      <c r="GUC102" s="255"/>
      <c r="GUG102" s="255"/>
      <c r="GUK102" s="255"/>
      <c r="GUL102" s="159"/>
      <c r="GUM102" s="86"/>
      <c r="GUR102" s="255"/>
      <c r="GUV102" s="255"/>
      <c r="GUZ102" s="255"/>
      <c r="GVD102" s="255"/>
      <c r="GVH102" s="255"/>
      <c r="GVI102" s="159"/>
      <c r="GVJ102" s="86"/>
      <c r="GVO102" s="255"/>
      <c r="GVS102" s="255"/>
      <c r="GVW102" s="255"/>
      <c r="GWA102" s="255"/>
      <c r="GWE102" s="255"/>
      <c r="GWF102" s="159"/>
      <c r="GWG102" s="86"/>
      <c r="GWL102" s="255"/>
      <c r="GWP102" s="255"/>
      <c r="GWT102" s="255"/>
      <c r="GWX102" s="255"/>
      <c r="GXB102" s="255"/>
      <c r="GXC102" s="159"/>
      <c r="GXD102" s="86"/>
      <c r="GXI102" s="255"/>
      <c r="GXM102" s="255"/>
      <c r="GXQ102" s="255"/>
      <c r="GXU102" s="255"/>
      <c r="GXY102" s="255"/>
      <c r="GXZ102" s="159"/>
      <c r="GYA102" s="86"/>
      <c r="GYF102" s="255"/>
      <c r="GYJ102" s="255"/>
      <c r="GYN102" s="255"/>
      <c r="GYR102" s="255"/>
      <c r="GYV102" s="255"/>
      <c r="GYW102" s="159"/>
      <c r="GYX102" s="86"/>
      <c r="GZC102" s="255"/>
      <c r="GZG102" s="255"/>
      <c r="GZK102" s="255"/>
      <c r="GZO102" s="255"/>
      <c r="GZS102" s="255"/>
      <c r="GZT102" s="159"/>
      <c r="GZU102" s="86"/>
      <c r="GZZ102" s="255"/>
      <c r="HAD102" s="255"/>
      <c r="HAH102" s="255"/>
      <c r="HAL102" s="255"/>
      <c r="HAP102" s="255"/>
      <c r="HAQ102" s="159"/>
      <c r="HAR102" s="86"/>
      <c r="HAW102" s="255"/>
      <c r="HBA102" s="255"/>
      <c r="HBE102" s="255"/>
      <c r="HBI102" s="255"/>
      <c r="HBM102" s="255"/>
      <c r="HBN102" s="159"/>
      <c r="HBO102" s="86"/>
      <c r="HBT102" s="255"/>
      <c r="HBX102" s="255"/>
      <c r="HCB102" s="255"/>
      <c r="HCF102" s="255"/>
      <c r="HCJ102" s="255"/>
      <c r="HCK102" s="159"/>
      <c r="HCL102" s="86"/>
      <c r="HCQ102" s="255"/>
      <c r="HCU102" s="255"/>
      <c r="HCY102" s="255"/>
      <c r="HDC102" s="255"/>
      <c r="HDG102" s="255"/>
      <c r="HDH102" s="159"/>
      <c r="HDI102" s="86"/>
      <c r="HDN102" s="255"/>
      <c r="HDR102" s="255"/>
      <c r="HDV102" s="255"/>
      <c r="HDZ102" s="255"/>
      <c r="HED102" s="255"/>
      <c r="HEE102" s="159"/>
      <c r="HEF102" s="86"/>
      <c r="HEK102" s="255"/>
      <c r="HEO102" s="255"/>
      <c r="HES102" s="255"/>
      <c r="HEW102" s="255"/>
      <c r="HFA102" s="255"/>
      <c r="HFB102" s="159"/>
      <c r="HFC102" s="86"/>
      <c r="HFH102" s="255"/>
      <c r="HFL102" s="255"/>
      <c r="HFP102" s="255"/>
      <c r="HFT102" s="255"/>
      <c r="HFX102" s="255"/>
      <c r="HFY102" s="159"/>
      <c r="HFZ102" s="86"/>
      <c r="HGE102" s="255"/>
      <c r="HGI102" s="255"/>
      <c r="HGM102" s="255"/>
      <c r="HGQ102" s="255"/>
      <c r="HGU102" s="255"/>
      <c r="HGV102" s="159"/>
      <c r="HGW102" s="86"/>
      <c r="HHB102" s="255"/>
      <c r="HHF102" s="255"/>
      <c r="HHJ102" s="255"/>
      <c r="HHN102" s="255"/>
      <c r="HHR102" s="255"/>
      <c r="HHS102" s="159"/>
      <c r="HHT102" s="86"/>
      <c r="HHY102" s="255"/>
      <c r="HIC102" s="255"/>
      <c r="HIG102" s="255"/>
      <c r="HIK102" s="255"/>
      <c r="HIO102" s="255"/>
      <c r="HIP102" s="159"/>
      <c r="HIQ102" s="86"/>
      <c r="HIV102" s="255"/>
      <c r="HIZ102" s="255"/>
      <c r="HJD102" s="255"/>
      <c r="HJH102" s="255"/>
      <c r="HJL102" s="255"/>
      <c r="HJM102" s="159"/>
      <c r="HJN102" s="86"/>
      <c r="HJS102" s="255"/>
      <c r="HJW102" s="255"/>
      <c r="HKA102" s="255"/>
      <c r="HKE102" s="255"/>
      <c r="HKI102" s="255"/>
      <c r="HKJ102" s="159"/>
      <c r="HKK102" s="86"/>
      <c r="HKP102" s="255"/>
      <c r="HKT102" s="255"/>
      <c r="HKX102" s="255"/>
      <c r="HLB102" s="255"/>
      <c r="HLF102" s="255"/>
      <c r="HLG102" s="159"/>
      <c r="HLH102" s="86"/>
      <c r="HLM102" s="255"/>
      <c r="HLQ102" s="255"/>
      <c r="HLU102" s="255"/>
      <c r="HLY102" s="255"/>
      <c r="HMC102" s="255"/>
      <c r="HMD102" s="159"/>
      <c r="HME102" s="86"/>
      <c r="HMJ102" s="255"/>
      <c r="HMN102" s="255"/>
      <c r="HMR102" s="255"/>
      <c r="HMV102" s="255"/>
      <c r="HMZ102" s="255"/>
      <c r="HNA102" s="159"/>
      <c r="HNB102" s="86"/>
      <c r="HNG102" s="255"/>
      <c r="HNK102" s="255"/>
      <c r="HNO102" s="255"/>
      <c r="HNS102" s="255"/>
      <c r="HNW102" s="255"/>
      <c r="HNX102" s="159"/>
      <c r="HNY102" s="86"/>
      <c r="HOD102" s="255"/>
      <c r="HOH102" s="255"/>
      <c r="HOL102" s="255"/>
      <c r="HOP102" s="255"/>
      <c r="HOT102" s="255"/>
      <c r="HOU102" s="159"/>
      <c r="HOV102" s="86"/>
      <c r="HPA102" s="255"/>
      <c r="HPE102" s="255"/>
      <c r="HPI102" s="255"/>
      <c r="HPM102" s="255"/>
      <c r="HPQ102" s="255"/>
      <c r="HPR102" s="159"/>
      <c r="HPS102" s="86"/>
      <c r="HPX102" s="255"/>
      <c r="HQB102" s="255"/>
      <c r="HQF102" s="255"/>
      <c r="HQJ102" s="255"/>
      <c r="HQN102" s="255"/>
      <c r="HQO102" s="159"/>
      <c r="HQP102" s="86"/>
      <c r="HQU102" s="255"/>
      <c r="HQY102" s="255"/>
      <c r="HRC102" s="255"/>
      <c r="HRG102" s="255"/>
      <c r="HRK102" s="255"/>
      <c r="HRL102" s="159"/>
      <c r="HRM102" s="86"/>
      <c r="HRR102" s="255"/>
      <c r="HRV102" s="255"/>
      <c r="HRZ102" s="255"/>
      <c r="HSD102" s="255"/>
      <c r="HSH102" s="255"/>
      <c r="HSI102" s="159"/>
      <c r="HSJ102" s="86"/>
      <c r="HSO102" s="255"/>
      <c r="HSS102" s="255"/>
      <c r="HSW102" s="255"/>
      <c r="HTA102" s="255"/>
      <c r="HTE102" s="255"/>
      <c r="HTF102" s="159"/>
      <c r="HTG102" s="86"/>
      <c r="HTL102" s="255"/>
      <c r="HTP102" s="255"/>
      <c r="HTT102" s="255"/>
      <c r="HTX102" s="255"/>
      <c r="HUB102" s="255"/>
      <c r="HUC102" s="159"/>
      <c r="HUD102" s="86"/>
      <c r="HUI102" s="255"/>
      <c r="HUM102" s="255"/>
      <c r="HUQ102" s="255"/>
      <c r="HUU102" s="255"/>
      <c r="HUY102" s="255"/>
      <c r="HUZ102" s="159"/>
      <c r="HVA102" s="86"/>
      <c r="HVF102" s="255"/>
      <c r="HVJ102" s="255"/>
      <c r="HVN102" s="255"/>
      <c r="HVR102" s="255"/>
      <c r="HVV102" s="255"/>
      <c r="HVW102" s="159"/>
      <c r="HVX102" s="86"/>
      <c r="HWC102" s="255"/>
      <c r="HWG102" s="255"/>
      <c r="HWK102" s="255"/>
      <c r="HWO102" s="255"/>
      <c r="HWS102" s="255"/>
      <c r="HWT102" s="159"/>
      <c r="HWU102" s="86"/>
      <c r="HWZ102" s="255"/>
      <c r="HXD102" s="255"/>
      <c r="HXH102" s="255"/>
      <c r="HXL102" s="255"/>
      <c r="HXP102" s="255"/>
      <c r="HXQ102" s="159"/>
      <c r="HXR102" s="86"/>
      <c r="HXW102" s="255"/>
      <c r="HYA102" s="255"/>
      <c r="HYE102" s="255"/>
      <c r="HYI102" s="255"/>
      <c r="HYM102" s="255"/>
      <c r="HYN102" s="159"/>
      <c r="HYO102" s="86"/>
      <c r="HYT102" s="255"/>
      <c r="HYX102" s="255"/>
      <c r="HZB102" s="255"/>
      <c r="HZF102" s="255"/>
      <c r="HZJ102" s="255"/>
      <c r="HZK102" s="159"/>
      <c r="HZL102" s="86"/>
      <c r="HZQ102" s="255"/>
      <c r="HZU102" s="255"/>
      <c r="HZY102" s="255"/>
      <c r="IAC102" s="255"/>
      <c r="IAG102" s="255"/>
      <c r="IAH102" s="159"/>
      <c r="IAI102" s="86"/>
      <c r="IAN102" s="255"/>
      <c r="IAR102" s="255"/>
      <c r="IAV102" s="255"/>
      <c r="IAZ102" s="255"/>
      <c r="IBD102" s="255"/>
      <c r="IBE102" s="159"/>
      <c r="IBF102" s="86"/>
      <c r="IBK102" s="255"/>
      <c r="IBO102" s="255"/>
      <c r="IBS102" s="255"/>
      <c r="IBW102" s="255"/>
      <c r="ICA102" s="255"/>
      <c r="ICB102" s="159"/>
      <c r="ICC102" s="86"/>
      <c r="ICH102" s="255"/>
      <c r="ICL102" s="255"/>
      <c r="ICP102" s="255"/>
      <c r="ICT102" s="255"/>
      <c r="ICX102" s="255"/>
      <c r="ICY102" s="159"/>
      <c r="ICZ102" s="86"/>
      <c r="IDE102" s="255"/>
      <c r="IDI102" s="255"/>
      <c r="IDM102" s="255"/>
      <c r="IDQ102" s="255"/>
      <c r="IDU102" s="255"/>
      <c r="IDV102" s="159"/>
      <c r="IDW102" s="86"/>
      <c r="IEB102" s="255"/>
      <c r="IEF102" s="255"/>
      <c r="IEJ102" s="255"/>
      <c r="IEN102" s="255"/>
      <c r="IER102" s="255"/>
      <c r="IES102" s="159"/>
      <c r="IET102" s="86"/>
      <c r="IEY102" s="255"/>
      <c r="IFC102" s="255"/>
      <c r="IFG102" s="255"/>
      <c r="IFK102" s="255"/>
      <c r="IFO102" s="255"/>
      <c r="IFP102" s="159"/>
      <c r="IFQ102" s="86"/>
      <c r="IFV102" s="255"/>
      <c r="IFZ102" s="255"/>
      <c r="IGD102" s="255"/>
      <c r="IGH102" s="255"/>
      <c r="IGL102" s="255"/>
      <c r="IGM102" s="159"/>
      <c r="IGN102" s="86"/>
      <c r="IGS102" s="255"/>
      <c r="IGW102" s="255"/>
      <c r="IHA102" s="255"/>
      <c r="IHE102" s="255"/>
      <c r="IHI102" s="255"/>
      <c r="IHJ102" s="159"/>
      <c r="IHK102" s="86"/>
      <c r="IHP102" s="255"/>
      <c r="IHT102" s="255"/>
      <c r="IHX102" s="255"/>
      <c r="IIB102" s="255"/>
      <c r="IIF102" s="255"/>
      <c r="IIG102" s="159"/>
      <c r="IIH102" s="86"/>
      <c r="IIM102" s="255"/>
      <c r="IIQ102" s="255"/>
      <c r="IIU102" s="255"/>
      <c r="IIY102" s="255"/>
      <c r="IJC102" s="255"/>
      <c r="IJD102" s="159"/>
      <c r="IJE102" s="86"/>
      <c r="IJJ102" s="255"/>
      <c r="IJN102" s="255"/>
      <c r="IJR102" s="255"/>
      <c r="IJV102" s="255"/>
      <c r="IJZ102" s="255"/>
      <c r="IKA102" s="159"/>
      <c r="IKB102" s="86"/>
      <c r="IKG102" s="255"/>
      <c r="IKK102" s="255"/>
      <c r="IKO102" s="255"/>
      <c r="IKS102" s="255"/>
      <c r="IKW102" s="255"/>
      <c r="IKX102" s="159"/>
      <c r="IKY102" s="86"/>
      <c r="ILD102" s="255"/>
      <c r="ILH102" s="255"/>
      <c r="ILL102" s="255"/>
      <c r="ILP102" s="255"/>
      <c r="ILT102" s="255"/>
      <c r="ILU102" s="159"/>
      <c r="ILV102" s="86"/>
      <c r="IMA102" s="255"/>
      <c r="IME102" s="255"/>
      <c r="IMI102" s="255"/>
      <c r="IMM102" s="255"/>
      <c r="IMQ102" s="255"/>
      <c r="IMR102" s="159"/>
      <c r="IMS102" s="86"/>
      <c r="IMX102" s="255"/>
      <c r="INB102" s="255"/>
      <c r="INF102" s="255"/>
      <c r="INJ102" s="255"/>
      <c r="INN102" s="255"/>
      <c r="INO102" s="159"/>
      <c r="INP102" s="86"/>
      <c r="INU102" s="255"/>
      <c r="INY102" s="255"/>
      <c r="IOC102" s="255"/>
      <c r="IOG102" s="255"/>
      <c r="IOK102" s="255"/>
      <c r="IOL102" s="159"/>
      <c r="IOM102" s="86"/>
      <c r="IOR102" s="255"/>
      <c r="IOV102" s="255"/>
      <c r="IOZ102" s="255"/>
      <c r="IPD102" s="255"/>
      <c r="IPH102" s="255"/>
      <c r="IPI102" s="159"/>
      <c r="IPJ102" s="86"/>
      <c r="IPO102" s="255"/>
      <c r="IPS102" s="255"/>
      <c r="IPW102" s="255"/>
      <c r="IQA102" s="255"/>
      <c r="IQE102" s="255"/>
      <c r="IQF102" s="159"/>
      <c r="IQG102" s="86"/>
      <c r="IQL102" s="255"/>
      <c r="IQP102" s="255"/>
      <c r="IQT102" s="255"/>
      <c r="IQX102" s="255"/>
      <c r="IRB102" s="255"/>
      <c r="IRC102" s="159"/>
      <c r="IRD102" s="86"/>
      <c r="IRI102" s="255"/>
      <c r="IRM102" s="255"/>
      <c r="IRQ102" s="255"/>
      <c r="IRU102" s="255"/>
      <c r="IRY102" s="255"/>
      <c r="IRZ102" s="159"/>
      <c r="ISA102" s="86"/>
      <c r="ISF102" s="255"/>
      <c r="ISJ102" s="255"/>
      <c r="ISN102" s="255"/>
      <c r="ISR102" s="255"/>
      <c r="ISV102" s="255"/>
      <c r="ISW102" s="159"/>
      <c r="ISX102" s="86"/>
      <c r="ITC102" s="255"/>
      <c r="ITG102" s="255"/>
      <c r="ITK102" s="255"/>
      <c r="ITO102" s="255"/>
      <c r="ITS102" s="255"/>
      <c r="ITT102" s="159"/>
      <c r="ITU102" s="86"/>
      <c r="ITZ102" s="255"/>
      <c r="IUD102" s="255"/>
      <c r="IUH102" s="255"/>
      <c r="IUL102" s="255"/>
      <c r="IUP102" s="255"/>
      <c r="IUQ102" s="159"/>
      <c r="IUR102" s="86"/>
      <c r="IUW102" s="255"/>
      <c r="IVA102" s="255"/>
      <c r="IVE102" s="255"/>
      <c r="IVI102" s="255"/>
      <c r="IVM102" s="255"/>
      <c r="IVN102" s="159"/>
      <c r="IVO102" s="86"/>
      <c r="IVT102" s="255"/>
      <c r="IVX102" s="255"/>
      <c r="IWB102" s="255"/>
      <c r="IWF102" s="255"/>
      <c r="IWJ102" s="255"/>
      <c r="IWK102" s="159"/>
      <c r="IWL102" s="86"/>
      <c r="IWQ102" s="255"/>
      <c r="IWU102" s="255"/>
      <c r="IWY102" s="255"/>
      <c r="IXC102" s="255"/>
      <c r="IXG102" s="255"/>
      <c r="IXH102" s="159"/>
      <c r="IXI102" s="86"/>
      <c r="IXN102" s="255"/>
      <c r="IXR102" s="255"/>
      <c r="IXV102" s="255"/>
      <c r="IXZ102" s="255"/>
      <c r="IYD102" s="255"/>
      <c r="IYE102" s="159"/>
      <c r="IYF102" s="86"/>
      <c r="IYK102" s="255"/>
      <c r="IYO102" s="255"/>
      <c r="IYS102" s="255"/>
      <c r="IYW102" s="255"/>
      <c r="IZA102" s="255"/>
      <c r="IZB102" s="159"/>
      <c r="IZC102" s="86"/>
      <c r="IZH102" s="255"/>
      <c r="IZL102" s="255"/>
      <c r="IZP102" s="255"/>
      <c r="IZT102" s="255"/>
      <c r="IZX102" s="255"/>
      <c r="IZY102" s="159"/>
      <c r="IZZ102" s="86"/>
      <c r="JAE102" s="255"/>
      <c r="JAI102" s="255"/>
      <c r="JAM102" s="255"/>
      <c r="JAQ102" s="255"/>
      <c r="JAU102" s="255"/>
      <c r="JAV102" s="159"/>
      <c r="JAW102" s="86"/>
      <c r="JBB102" s="255"/>
      <c r="JBF102" s="255"/>
      <c r="JBJ102" s="255"/>
      <c r="JBN102" s="255"/>
      <c r="JBR102" s="255"/>
      <c r="JBS102" s="159"/>
      <c r="JBT102" s="86"/>
      <c r="JBY102" s="255"/>
      <c r="JCC102" s="255"/>
      <c r="JCG102" s="255"/>
      <c r="JCK102" s="255"/>
      <c r="JCO102" s="255"/>
      <c r="JCP102" s="159"/>
      <c r="JCQ102" s="86"/>
      <c r="JCV102" s="255"/>
      <c r="JCZ102" s="255"/>
      <c r="JDD102" s="255"/>
      <c r="JDH102" s="255"/>
      <c r="JDL102" s="255"/>
      <c r="JDM102" s="159"/>
      <c r="JDN102" s="86"/>
      <c r="JDS102" s="255"/>
      <c r="JDW102" s="255"/>
      <c r="JEA102" s="255"/>
      <c r="JEE102" s="255"/>
      <c r="JEI102" s="255"/>
      <c r="JEJ102" s="159"/>
      <c r="JEK102" s="86"/>
      <c r="JEP102" s="255"/>
      <c r="JET102" s="255"/>
      <c r="JEX102" s="255"/>
      <c r="JFB102" s="255"/>
      <c r="JFF102" s="255"/>
      <c r="JFG102" s="159"/>
      <c r="JFH102" s="86"/>
      <c r="JFM102" s="255"/>
      <c r="JFQ102" s="255"/>
      <c r="JFU102" s="255"/>
      <c r="JFY102" s="255"/>
      <c r="JGC102" s="255"/>
      <c r="JGD102" s="159"/>
      <c r="JGE102" s="86"/>
      <c r="JGJ102" s="255"/>
      <c r="JGN102" s="255"/>
      <c r="JGR102" s="255"/>
      <c r="JGV102" s="255"/>
      <c r="JGZ102" s="255"/>
      <c r="JHA102" s="159"/>
      <c r="JHB102" s="86"/>
      <c r="JHG102" s="255"/>
      <c r="JHK102" s="255"/>
      <c r="JHO102" s="255"/>
      <c r="JHS102" s="255"/>
      <c r="JHW102" s="255"/>
      <c r="JHX102" s="159"/>
      <c r="JHY102" s="86"/>
      <c r="JID102" s="255"/>
      <c r="JIH102" s="255"/>
      <c r="JIL102" s="255"/>
      <c r="JIP102" s="255"/>
      <c r="JIT102" s="255"/>
      <c r="JIU102" s="159"/>
      <c r="JIV102" s="86"/>
      <c r="JJA102" s="255"/>
      <c r="JJE102" s="255"/>
      <c r="JJI102" s="255"/>
      <c r="JJM102" s="255"/>
      <c r="JJQ102" s="255"/>
      <c r="JJR102" s="159"/>
      <c r="JJS102" s="86"/>
      <c r="JJX102" s="255"/>
      <c r="JKB102" s="255"/>
      <c r="JKF102" s="255"/>
      <c r="JKJ102" s="255"/>
      <c r="JKN102" s="255"/>
      <c r="JKO102" s="159"/>
      <c r="JKP102" s="86"/>
      <c r="JKU102" s="255"/>
      <c r="JKY102" s="255"/>
      <c r="JLC102" s="255"/>
      <c r="JLG102" s="255"/>
      <c r="JLK102" s="255"/>
      <c r="JLL102" s="159"/>
      <c r="JLM102" s="86"/>
      <c r="JLR102" s="255"/>
      <c r="JLV102" s="255"/>
      <c r="JLZ102" s="255"/>
      <c r="JMD102" s="255"/>
      <c r="JMH102" s="255"/>
      <c r="JMI102" s="159"/>
      <c r="JMJ102" s="86"/>
      <c r="JMO102" s="255"/>
      <c r="JMS102" s="255"/>
      <c r="JMW102" s="255"/>
      <c r="JNA102" s="255"/>
      <c r="JNE102" s="255"/>
      <c r="JNF102" s="159"/>
      <c r="JNG102" s="86"/>
      <c r="JNL102" s="255"/>
      <c r="JNP102" s="255"/>
      <c r="JNT102" s="255"/>
      <c r="JNX102" s="255"/>
      <c r="JOB102" s="255"/>
      <c r="JOC102" s="159"/>
      <c r="JOD102" s="86"/>
      <c r="JOI102" s="255"/>
      <c r="JOM102" s="255"/>
      <c r="JOQ102" s="255"/>
      <c r="JOU102" s="255"/>
      <c r="JOY102" s="255"/>
      <c r="JOZ102" s="159"/>
      <c r="JPA102" s="86"/>
      <c r="JPF102" s="255"/>
      <c r="JPJ102" s="255"/>
      <c r="JPN102" s="255"/>
      <c r="JPR102" s="255"/>
      <c r="JPV102" s="255"/>
      <c r="JPW102" s="159"/>
      <c r="JPX102" s="86"/>
      <c r="JQC102" s="255"/>
      <c r="JQG102" s="255"/>
      <c r="JQK102" s="255"/>
      <c r="JQO102" s="255"/>
      <c r="JQS102" s="255"/>
      <c r="JQT102" s="159"/>
      <c r="JQU102" s="86"/>
      <c r="JQZ102" s="255"/>
      <c r="JRD102" s="255"/>
      <c r="JRH102" s="255"/>
      <c r="JRL102" s="255"/>
      <c r="JRP102" s="255"/>
      <c r="JRQ102" s="159"/>
      <c r="JRR102" s="86"/>
      <c r="JRW102" s="255"/>
      <c r="JSA102" s="255"/>
      <c r="JSE102" s="255"/>
      <c r="JSI102" s="255"/>
      <c r="JSM102" s="255"/>
      <c r="JSN102" s="159"/>
      <c r="JSO102" s="86"/>
      <c r="JST102" s="255"/>
      <c r="JSX102" s="255"/>
      <c r="JTB102" s="255"/>
      <c r="JTF102" s="255"/>
      <c r="JTJ102" s="255"/>
      <c r="JTK102" s="159"/>
      <c r="JTL102" s="86"/>
      <c r="JTQ102" s="255"/>
      <c r="JTU102" s="255"/>
      <c r="JTY102" s="255"/>
      <c r="JUC102" s="255"/>
      <c r="JUG102" s="255"/>
      <c r="JUH102" s="159"/>
      <c r="JUI102" s="86"/>
      <c r="JUN102" s="255"/>
      <c r="JUR102" s="255"/>
      <c r="JUV102" s="255"/>
      <c r="JUZ102" s="255"/>
      <c r="JVD102" s="255"/>
      <c r="JVE102" s="159"/>
      <c r="JVF102" s="86"/>
      <c r="JVK102" s="255"/>
      <c r="JVO102" s="255"/>
      <c r="JVS102" s="255"/>
      <c r="JVW102" s="255"/>
      <c r="JWA102" s="255"/>
      <c r="JWB102" s="159"/>
      <c r="JWC102" s="86"/>
      <c r="JWH102" s="255"/>
      <c r="JWL102" s="255"/>
      <c r="JWP102" s="255"/>
      <c r="JWT102" s="255"/>
      <c r="JWX102" s="255"/>
      <c r="JWY102" s="159"/>
      <c r="JWZ102" s="86"/>
      <c r="JXE102" s="255"/>
      <c r="JXI102" s="255"/>
      <c r="JXM102" s="255"/>
      <c r="JXQ102" s="255"/>
      <c r="JXU102" s="255"/>
      <c r="JXV102" s="159"/>
      <c r="JXW102" s="86"/>
      <c r="JYB102" s="255"/>
      <c r="JYF102" s="255"/>
      <c r="JYJ102" s="255"/>
      <c r="JYN102" s="255"/>
      <c r="JYR102" s="255"/>
      <c r="JYS102" s="159"/>
      <c r="JYT102" s="86"/>
      <c r="JYY102" s="255"/>
      <c r="JZC102" s="255"/>
      <c r="JZG102" s="255"/>
      <c r="JZK102" s="255"/>
      <c r="JZO102" s="255"/>
      <c r="JZP102" s="159"/>
      <c r="JZQ102" s="86"/>
      <c r="JZV102" s="255"/>
      <c r="JZZ102" s="255"/>
      <c r="KAD102" s="255"/>
      <c r="KAH102" s="255"/>
      <c r="KAL102" s="255"/>
      <c r="KAM102" s="159"/>
      <c r="KAN102" s="86"/>
      <c r="KAS102" s="255"/>
      <c r="KAW102" s="255"/>
      <c r="KBA102" s="255"/>
      <c r="KBE102" s="255"/>
      <c r="KBI102" s="255"/>
      <c r="KBJ102" s="159"/>
      <c r="KBK102" s="86"/>
      <c r="KBP102" s="255"/>
      <c r="KBT102" s="255"/>
      <c r="KBX102" s="255"/>
      <c r="KCB102" s="255"/>
      <c r="KCF102" s="255"/>
      <c r="KCG102" s="159"/>
      <c r="KCH102" s="86"/>
      <c r="KCM102" s="255"/>
      <c r="KCQ102" s="255"/>
      <c r="KCU102" s="255"/>
      <c r="KCY102" s="255"/>
      <c r="KDC102" s="255"/>
      <c r="KDD102" s="159"/>
      <c r="KDE102" s="86"/>
      <c r="KDJ102" s="255"/>
      <c r="KDN102" s="255"/>
      <c r="KDR102" s="255"/>
      <c r="KDV102" s="255"/>
      <c r="KDZ102" s="255"/>
      <c r="KEA102" s="159"/>
      <c r="KEB102" s="86"/>
      <c r="KEG102" s="255"/>
      <c r="KEK102" s="255"/>
      <c r="KEO102" s="255"/>
      <c r="KES102" s="255"/>
      <c r="KEW102" s="255"/>
      <c r="KEX102" s="159"/>
      <c r="KEY102" s="86"/>
      <c r="KFD102" s="255"/>
      <c r="KFH102" s="255"/>
      <c r="KFL102" s="255"/>
      <c r="KFP102" s="255"/>
      <c r="KFT102" s="255"/>
      <c r="KFU102" s="159"/>
      <c r="KFV102" s="86"/>
      <c r="KGA102" s="255"/>
      <c r="KGE102" s="255"/>
      <c r="KGI102" s="255"/>
      <c r="KGM102" s="255"/>
      <c r="KGQ102" s="255"/>
      <c r="KGR102" s="159"/>
      <c r="KGS102" s="86"/>
      <c r="KGX102" s="255"/>
      <c r="KHB102" s="255"/>
      <c r="KHF102" s="255"/>
      <c r="KHJ102" s="255"/>
      <c r="KHN102" s="255"/>
      <c r="KHO102" s="159"/>
      <c r="KHP102" s="86"/>
      <c r="KHU102" s="255"/>
      <c r="KHY102" s="255"/>
      <c r="KIC102" s="255"/>
      <c r="KIG102" s="255"/>
      <c r="KIK102" s="255"/>
      <c r="KIL102" s="159"/>
      <c r="KIM102" s="86"/>
      <c r="KIR102" s="255"/>
      <c r="KIV102" s="255"/>
      <c r="KIZ102" s="255"/>
      <c r="KJD102" s="255"/>
      <c r="KJH102" s="255"/>
      <c r="KJI102" s="159"/>
      <c r="KJJ102" s="86"/>
      <c r="KJO102" s="255"/>
      <c r="KJS102" s="255"/>
      <c r="KJW102" s="255"/>
      <c r="KKA102" s="255"/>
      <c r="KKE102" s="255"/>
      <c r="KKF102" s="159"/>
      <c r="KKG102" s="86"/>
      <c r="KKL102" s="255"/>
      <c r="KKP102" s="255"/>
      <c r="KKT102" s="255"/>
      <c r="KKX102" s="255"/>
      <c r="KLB102" s="255"/>
      <c r="KLC102" s="159"/>
      <c r="KLD102" s="86"/>
      <c r="KLI102" s="255"/>
      <c r="KLM102" s="255"/>
      <c r="KLQ102" s="255"/>
      <c r="KLU102" s="255"/>
      <c r="KLY102" s="255"/>
      <c r="KLZ102" s="159"/>
      <c r="KMA102" s="86"/>
      <c r="KMF102" s="255"/>
      <c r="KMJ102" s="255"/>
      <c r="KMN102" s="255"/>
      <c r="KMR102" s="255"/>
      <c r="KMV102" s="255"/>
      <c r="KMW102" s="159"/>
      <c r="KMX102" s="86"/>
      <c r="KNC102" s="255"/>
      <c r="KNG102" s="255"/>
      <c r="KNK102" s="255"/>
      <c r="KNO102" s="255"/>
      <c r="KNS102" s="255"/>
      <c r="KNT102" s="159"/>
      <c r="KNU102" s="86"/>
      <c r="KNZ102" s="255"/>
      <c r="KOD102" s="255"/>
      <c r="KOH102" s="255"/>
      <c r="KOL102" s="255"/>
      <c r="KOP102" s="255"/>
      <c r="KOQ102" s="159"/>
      <c r="KOR102" s="86"/>
      <c r="KOW102" s="255"/>
      <c r="KPA102" s="255"/>
      <c r="KPE102" s="255"/>
      <c r="KPI102" s="255"/>
      <c r="KPM102" s="255"/>
      <c r="KPN102" s="159"/>
      <c r="KPO102" s="86"/>
      <c r="KPT102" s="255"/>
      <c r="KPX102" s="255"/>
      <c r="KQB102" s="255"/>
      <c r="KQF102" s="255"/>
      <c r="KQJ102" s="255"/>
      <c r="KQK102" s="159"/>
      <c r="KQL102" s="86"/>
      <c r="KQQ102" s="255"/>
      <c r="KQU102" s="255"/>
      <c r="KQY102" s="255"/>
      <c r="KRC102" s="255"/>
      <c r="KRG102" s="255"/>
      <c r="KRH102" s="159"/>
      <c r="KRI102" s="86"/>
      <c r="KRN102" s="255"/>
      <c r="KRR102" s="255"/>
      <c r="KRV102" s="255"/>
      <c r="KRZ102" s="255"/>
      <c r="KSD102" s="255"/>
      <c r="KSE102" s="159"/>
      <c r="KSF102" s="86"/>
      <c r="KSK102" s="255"/>
      <c r="KSO102" s="255"/>
      <c r="KSS102" s="255"/>
      <c r="KSW102" s="255"/>
      <c r="KTA102" s="255"/>
      <c r="KTB102" s="159"/>
      <c r="KTC102" s="86"/>
      <c r="KTH102" s="255"/>
      <c r="KTL102" s="255"/>
      <c r="KTP102" s="255"/>
      <c r="KTT102" s="255"/>
      <c r="KTX102" s="255"/>
      <c r="KTY102" s="159"/>
      <c r="KTZ102" s="86"/>
      <c r="KUE102" s="255"/>
      <c r="KUI102" s="255"/>
      <c r="KUM102" s="255"/>
      <c r="KUQ102" s="255"/>
      <c r="KUU102" s="255"/>
      <c r="KUV102" s="159"/>
      <c r="KUW102" s="86"/>
      <c r="KVB102" s="255"/>
      <c r="KVF102" s="255"/>
      <c r="KVJ102" s="255"/>
      <c r="KVN102" s="255"/>
      <c r="KVR102" s="255"/>
      <c r="KVS102" s="159"/>
      <c r="KVT102" s="86"/>
      <c r="KVY102" s="255"/>
      <c r="KWC102" s="255"/>
      <c r="KWG102" s="255"/>
      <c r="KWK102" s="255"/>
      <c r="KWO102" s="255"/>
      <c r="KWP102" s="159"/>
      <c r="KWQ102" s="86"/>
      <c r="KWV102" s="255"/>
      <c r="KWZ102" s="255"/>
      <c r="KXD102" s="255"/>
      <c r="KXH102" s="255"/>
      <c r="KXL102" s="255"/>
      <c r="KXM102" s="159"/>
      <c r="KXN102" s="86"/>
      <c r="KXS102" s="255"/>
      <c r="KXW102" s="255"/>
      <c r="KYA102" s="255"/>
      <c r="KYE102" s="255"/>
      <c r="KYI102" s="255"/>
      <c r="KYJ102" s="159"/>
      <c r="KYK102" s="86"/>
      <c r="KYP102" s="255"/>
      <c r="KYT102" s="255"/>
      <c r="KYX102" s="255"/>
      <c r="KZB102" s="255"/>
      <c r="KZF102" s="255"/>
      <c r="KZG102" s="159"/>
      <c r="KZH102" s="86"/>
      <c r="KZM102" s="255"/>
      <c r="KZQ102" s="255"/>
      <c r="KZU102" s="255"/>
      <c r="KZY102" s="255"/>
      <c r="LAC102" s="255"/>
      <c r="LAD102" s="159"/>
      <c r="LAE102" s="86"/>
      <c r="LAJ102" s="255"/>
      <c r="LAN102" s="255"/>
      <c r="LAR102" s="255"/>
      <c r="LAV102" s="255"/>
      <c r="LAZ102" s="255"/>
      <c r="LBA102" s="159"/>
      <c r="LBB102" s="86"/>
      <c r="LBG102" s="255"/>
      <c r="LBK102" s="255"/>
      <c r="LBO102" s="255"/>
      <c r="LBS102" s="255"/>
      <c r="LBW102" s="255"/>
      <c r="LBX102" s="159"/>
      <c r="LBY102" s="86"/>
      <c r="LCD102" s="255"/>
      <c r="LCH102" s="255"/>
      <c r="LCL102" s="255"/>
      <c r="LCP102" s="255"/>
      <c r="LCT102" s="255"/>
      <c r="LCU102" s="159"/>
      <c r="LCV102" s="86"/>
      <c r="LDA102" s="255"/>
      <c r="LDE102" s="255"/>
      <c r="LDI102" s="255"/>
      <c r="LDM102" s="255"/>
      <c r="LDQ102" s="255"/>
      <c r="LDR102" s="159"/>
      <c r="LDS102" s="86"/>
      <c r="LDX102" s="255"/>
      <c r="LEB102" s="255"/>
      <c r="LEF102" s="255"/>
      <c r="LEJ102" s="255"/>
      <c r="LEN102" s="255"/>
      <c r="LEO102" s="159"/>
      <c r="LEP102" s="86"/>
      <c r="LEU102" s="255"/>
      <c r="LEY102" s="255"/>
      <c r="LFC102" s="255"/>
      <c r="LFG102" s="255"/>
      <c r="LFK102" s="255"/>
      <c r="LFL102" s="159"/>
      <c r="LFM102" s="86"/>
      <c r="LFR102" s="255"/>
      <c r="LFV102" s="255"/>
      <c r="LFZ102" s="255"/>
      <c r="LGD102" s="255"/>
      <c r="LGH102" s="255"/>
      <c r="LGI102" s="159"/>
      <c r="LGJ102" s="86"/>
      <c r="LGO102" s="255"/>
      <c r="LGS102" s="255"/>
      <c r="LGW102" s="255"/>
      <c r="LHA102" s="255"/>
      <c r="LHE102" s="255"/>
      <c r="LHF102" s="159"/>
      <c r="LHG102" s="86"/>
      <c r="LHL102" s="255"/>
      <c r="LHP102" s="255"/>
      <c r="LHT102" s="255"/>
      <c r="LHX102" s="255"/>
      <c r="LIB102" s="255"/>
      <c r="LIC102" s="159"/>
      <c r="LID102" s="86"/>
      <c r="LII102" s="255"/>
      <c r="LIM102" s="255"/>
      <c r="LIQ102" s="255"/>
      <c r="LIU102" s="255"/>
      <c r="LIY102" s="255"/>
      <c r="LIZ102" s="159"/>
      <c r="LJA102" s="86"/>
      <c r="LJF102" s="255"/>
      <c r="LJJ102" s="255"/>
      <c r="LJN102" s="255"/>
      <c r="LJR102" s="255"/>
      <c r="LJV102" s="255"/>
      <c r="LJW102" s="159"/>
      <c r="LJX102" s="86"/>
      <c r="LKC102" s="255"/>
      <c r="LKG102" s="255"/>
      <c r="LKK102" s="255"/>
      <c r="LKO102" s="255"/>
      <c r="LKS102" s="255"/>
      <c r="LKT102" s="159"/>
      <c r="LKU102" s="86"/>
      <c r="LKZ102" s="255"/>
      <c r="LLD102" s="255"/>
      <c r="LLH102" s="255"/>
      <c r="LLL102" s="255"/>
      <c r="LLP102" s="255"/>
      <c r="LLQ102" s="159"/>
      <c r="LLR102" s="86"/>
      <c r="LLW102" s="255"/>
      <c r="LMA102" s="255"/>
      <c r="LME102" s="255"/>
      <c r="LMI102" s="255"/>
      <c r="LMM102" s="255"/>
      <c r="LMN102" s="159"/>
      <c r="LMO102" s="86"/>
      <c r="LMT102" s="255"/>
      <c r="LMX102" s="255"/>
      <c r="LNB102" s="255"/>
      <c r="LNF102" s="255"/>
      <c r="LNJ102" s="255"/>
      <c r="LNK102" s="159"/>
      <c r="LNL102" s="86"/>
      <c r="LNQ102" s="255"/>
      <c r="LNU102" s="255"/>
      <c r="LNY102" s="255"/>
      <c r="LOC102" s="255"/>
      <c r="LOG102" s="255"/>
      <c r="LOH102" s="159"/>
      <c r="LOI102" s="86"/>
      <c r="LON102" s="255"/>
      <c r="LOR102" s="255"/>
      <c r="LOV102" s="255"/>
      <c r="LOZ102" s="255"/>
      <c r="LPD102" s="255"/>
      <c r="LPE102" s="159"/>
      <c r="LPF102" s="86"/>
      <c r="LPK102" s="255"/>
      <c r="LPO102" s="255"/>
      <c r="LPS102" s="255"/>
      <c r="LPW102" s="255"/>
      <c r="LQA102" s="255"/>
      <c r="LQB102" s="159"/>
      <c r="LQC102" s="86"/>
      <c r="LQH102" s="255"/>
      <c r="LQL102" s="255"/>
      <c r="LQP102" s="255"/>
      <c r="LQT102" s="255"/>
      <c r="LQX102" s="255"/>
      <c r="LQY102" s="159"/>
      <c r="LQZ102" s="86"/>
      <c r="LRE102" s="255"/>
      <c r="LRI102" s="255"/>
      <c r="LRM102" s="255"/>
      <c r="LRQ102" s="255"/>
      <c r="LRU102" s="255"/>
      <c r="LRV102" s="159"/>
      <c r="LRW102" s="86"/>
      <c r="LSB102" s="255"/>
      <c r="LSF102" s="255"/>
      <c r="LSJ102" s="255"/>
      <c r="LSN102" s="255"/>
      <c r="LSR102" s="255"/>
      <c r="LSS102" s="159"/>
      <c r="LST102" s="86"/>
      <c r="LSY102" s="255"/>
      <c r="LTC102" s="255"/>
      <c r="LTG102" s="255"/>
      <c r="LTK102" s="255"/>
      <c r="LTO102" s="255"/>
      <c r="LTP102" s="159"/>
      <c r="LTQ102" s="86"/>
      <c r="LTV102" s="255"/>
      <c r="LTZ102" s="255"/>
      <c r="LUD102" s="255"/>
      <c r="LUH102" s="255"/>
      <c r="LUL102" s="255"/>
      <c r="LUM102" s="159"/>
      <c r="LUN102" s="86"/>
      <c r="LUS102" s="255"/>
      <c r="LUW102" s="255"/>
      <c r="LVA102" s="255"/>
      <c r="LVE102" s="255"/>
      <c r="LVI102" s="255"/>
      <c r="LVJ102" s="159"/>
      <c r="LVK102" s="86"/>
      <c r="LVP102" s="255"/>
      <c r="LVT102" s="255"/>
      <c r="LVX102" s="255"/>
      <c r="LWB102" s="255"/>
      <c r="LWF102" s="255"/>
      <c r="LWG102" s="159"/>
      <c r="LWH102" s="86"/>
      <c r="LWM102" s="255"/>
      <c r="LWQ102" s="255"/>
      <c r="LWU102" s="255"/>
      <c r="LWY102" s="255"/>
      <c r="LXC102" s="255"/>
      <c r="LXD102" s="159"/>
      <c r="LXE102" s="86"/>
      <c r="LXJ102" s="255"/>
      <c r="LXN102" s="255"/>
      <c r="LXR102" s="255"/>
      <c r="LXV102" s="255"/>
      <c r="LXZ102" s="255"/>
      <c r="LYA102" s="159"/>
      <c r="LYB102" s="86"/>
      <c r="LYG102" s="255"/>
      <c r="LYK102" s="255"/>
      <c r="LYO102" s="255"/>
      <c r="LYS102" s="255"/>
      <c r="LYW102" s="255"/>
      <c r="LYX102" s="159"/>
      <c r="LYY102" s="86"/>
      <c r="LZD102" s="255"/>
      <c r="LZH102" s="255"/>
      <c r="LZL102" s="255"/>
      <c r="LZP102" s="255"/>
      <c r="LZT102" s="255"/>
      <c r="LZU102" s="159"/>
      <c r="LZV102" s="86"/>
      <c r="MAA102" s="255"/>
      <c r="MAE102" s="255"/>
      <c r="MAI102" s="255"/>
      <c r="MAM102" s="255"/>
      <c r="MAQ102" s="255"/>
      <c r="MAR102" s="159"/>
      <c r="MAS102" s="86"/>
      <c r="MAX102" s="255"/>
      <c r="MBB102" s="255"/>
      <c r="MBF102" s="255"/>
      <c r="MBJ102" s="255"/>
      <c r="MBN102" s="255"/>
      <c r="MBO102" s="159"/>
      <c r="MBP102" s="86"/>
      <c r="MBU102" s="255"/>
      <c r="MBY102" s="255"/>
      <c r="MCC102" s="255"/>
      <c r="MCG102" s="255"/>
      <c r="MCK102" s="255"/>
      <c r="MCL102" s="159"/>
      <c r="MCM102" s="86"/>
      <c r="MCR102" s="255"/>
      <c r="MCV102" s="255"/>
      <c r="MCZ102" s="255"/>
      <c r="MDD102" s="255"/>
      <c r="MDH102" s="255"/>
      <c r="MDI102" s="159"/>
      <c r="MDJ102" s="86"/>
      <c r="MDO102" s="255"/>
      <c r="MDS102" s="255"/>
      <c r="MDW102" s="255"/>
      <c r="MEA102" s="255"/>
      <c r="MEE102" s="255"/>
      <c r="MEF102" s="159"/>
      <c r="MEG102" s="86"/>
      <c r="MEL102" s="255"/>
      <c r="MEP102" s="255"/>
      <c r="MET102" s="255"/>
      <c r="MEX102" s="255"/>
      <c r="MFB102" s="255"/>
      <c r="MFC102" s="159"/>
      <c r="MFD102" s="86"/>
      <c r="MFI102" s="255"/>
      <c r="MFM102" s="255"/>
      <c r="MFQ102" s="255"/>
      <c r="MFU102" s="255"/>
      <c r="MFY102" s="255"/>
      <c r="MFZ102" s="159"/>
      <c r="MGA102" s="86"/>
      <c r="MGF102" s="255"/>
      <c r="MGJ102" s="255"/>
      <c r="MGN102" s="255"/>
      <c r="MGR102" s="255"/>
      <c r="MGV102" s="255"/>
      <c r="MGW102" s="159"/>
      <c r="MGX102" s="86"/>
      <c r="MHC102" s="255"/>
      <c r="MHG102" s="255"/>
      <c r="MHK102" s="255"/>
      <c r="MHO102" s="255"/>
      <c r="MHS102" s="255"/>
      <c r="MHT102" s="159"/>
      <c r="MHU102" s="86"/>
      <c r="MHZ102" s="255"/>
      <c r="MID102" s="255"/>
      <c r="MIH102" s="255"/>
      <c r="MIL102" s="255"/>
      <c r="MIP102" s="255"/>
      <c r="MIQ102" s="159"/>
      <c r="MIR102" s="86"/>
      <c r="MIW102" s="255"/>
      <c r="MJA102" s="255"/>
      <c r="MJE102" s="255"/>
      <c r="MJI102" s="255"/>
      <c r="MJM102" s="255"/>
      <c r="MJN102" s="159"/>
      <c r="MJO102" s="86"/>
      <c r="MJT102" s="255"/>
      <c r="MJX102" s="255"/>
      <c r="MKB102" s="255"/>
      <c r="MKF102" s="255"/>
      <c r="MKJ102" s="255"/>
      <c r="MKK102" s="159"/>
      <c r="MKL102" s="86"/>
      <c r="MKQ102" s="255"/>
      <c r="MKU102" s="255"/>
      <c r="MKY102" s="255"/>
      <c r="MLC102" s="255"/>
      <c r="MLG102" s="255"/>
      <c r="MLH102" s="159"/>
      <c r="MLI102" s="86"/>
      <c r="MLN102" s="255"/>
      <c r="MLR102" s="255"/>
      <c r="MLV102" s="255"/>
      <c r="MLZ102" s="255"/>
      <c r="MMD102" s="255"/>
      <c r="MME102" s="159"/>
      <c r="MMF102" s="86"/>
      <c r="MMK102" s="255"/>
      <c r="MMO102" s="255"/>
      <c r="MMS102" s="255"/>
      <c r="MMW102" s="255"/>
      <c r="MNA102" s="255"/>
      <c r="MNB102" s="159"/>
      <c r="MNC102" s="86"/>
      <c r="MNH102" s="255"/>
      <c r="MNL102" s="255"/>
      <c r="MNP102" s="255"/>
      <c r="MNT102" s="255"/>
      <c r="MNX102" s="255"/>
      <c r="MNY102" s="159"/>
      <c r="MNZ102" s="86"/>
      <c r="MOE102" s="255"/>
      <c r="MOI102" s="255"/>
      <c r="MOM102" s="255"/>
      <c r="MOQ102" s="255"/>
      <c r="MOU102" s="255"/>
      <c r="MOV102" s="159"/>
      <c r="MOW102" s="86"/>
      <c r="MPB102" s="255"/>
      <c r="MPF102" s="255"/>
      <c r="MPJ102" s="255"/>
      <c r="MPN102" s="255"/>
      <c r="MPR102" s="255"/>
      <c r="MPS102" s="159"/>
      <c r="MPT102" s="86"/>
      <c r="MPY102" s="255"/>
      <c r="MQC102" s="255"/>
      <c r="MQG102" s="255"/>
      <c r="MQK102" s="255"/>
      <c r="MQO102" s="255"/>
      <c r="MQP102" s="159"/>
      <c r="MQQ102" s="86"/>
      <c r="MQV102" s="255"/>
      <c r="MQZ102" s="255"/>
      <c r="MRD102" s="255"/>
      <c r="MRH102" s="255"/>
      <c r="MRL102" s="255"/>
      <c r="MRM102" s="159"/>
      <c r="MRN102" s="86"/>
      <c r="MRS102" s="255"/>
      <c r="MRW102" s="255"/>
      <c r="MSA102" s="255"/>
      <c r="MSE102" s="255"/>
      <c r="MSI102" s="255"/>
      <c r="MSJ102" s="159"/>
      <c r="MSK102" s="86"/>
      <c r="MSP102" s="255"/>
      <c r="MST102" s="255"/>
      <c r="MSX102" s="255"/>
      <c r="MTB102" s="255"/>
      <c r="MTF102" s="255"/>
      <c r="MTG102" s="159"/>
      <c r="MTH102" s="86"/>
      <c r="MTM102" s="255"/>
      <c r="MTQ102" s="255"/>
      <c r="MTU102" s="255"/>
      <c r="MTY102" s="255"/>
      <c r="MUC102" s="255"/>
      <c r="MUD102" s="159"/>
      <c r="MUE102" s="86"/>
      <c r="MUJ102" s="255"/>
      <c r="MUN102" s="255"/>
      <c r="MUR102" s="255"/>
      <c r="MUV102" s="255"/>
      <c r="MUZ102" s="255"/>
      <c r="MVA102" s="159"/>
      <c r="MVB102" s="86"/>
      <c r="MVG102" s="255"/>
      <c r="MVK102" s="255"/>
      <c r="MVO102" s="255"/>
      <c r="MVS102" s="255"/>
      <c r="MVW102" s="255"/>
      <c r="MVX102" s="159"/>
      <c r="MVY102" s="86"/>
      <c r="MWD102" s="255"/>
      <c r="MWH102" s="255"/>
      <c r="MWL102" s="255"/>
      <c r="MWP102" s="255"/>
      <c r="MWT102" s="255"/>
      <c r="MWU102" s="159"/>
      <c r="MWV102" s="86"/>
      <c r="MXA102" s="255"/>
      <c r="MXE102" s="255"/>
      <c r="MXI102" s="255"/>
      <c r="MXM102" s="255"/>
      <c r="MXQ102" s="255"/>
      <c r="MXR102" s="159"/>
      <c r="MXS102" s="86"/>
      <c r="MXX102" s="255"/>
      <c r="MYB102" s="255"/>
      <c r="MYF102" s="255"/>
      <c r="MYJ102" s="255"/>
      <c r="MYN102" s="255"/>
      <c r="MYO102" s="159"/>
      <c r="MYP102" s="86"/>
      <c r="MYU102" s="255"/>
      <c r="MYY102" s="255"/>
      <c r="MZC102" s="255"/>
      <c r="MZG102" s="255"/>
      <c r="MZK102" s="255"/>
      <c r="MZL102" s="159"/>
      <c r="MZM102" s="86"/>
      <c r="MZR102" s="255"/>
      <c r="MZV102" s="255"/>
      <c r="MZZ102" s="255"/>
      <c r="NAD102" s="255"/>
      <c r="NAH102" s="255"/>
      <c r="NAI102" s="159"/>
      <c r="NAJ102" s="86"/>
      <c r="NAO102" s="255"/>
      <c r="NAS102" s="255"/>
      <c r="NAW102" s="255"/>
      <c r="NBA102" s="255"/>
      <c r="NBE102" s="255"/>
      <c r="NBF102" s="159"/>
      <c r="NBG102" s="86"/>
      <c r="NBL102" s="255"/>
      <c r="NBP102" s="255"/>
      <c r="NBT102" s="255"/>
      <c r="NBX102" s="255"/>
      <c r="NCB102" s="255"/>
      <c r="NCC102" s="159"/>
      <c r="NCD102" s="86"/>
      <c r="NCI102" s="255"/>
      <c r="NCM102" s="255"/>
      <c r="NCQ102" s="255"/>
      <c r="NCU102" s="255"/>
      <c r="NCY102" s="255"/>
      <c r="NCZ102" s="159"/>
      <c r="NDA102" s="86"/>
      <c r="NDF102" s="255"/>
      <c r="NDJ102" s="255"/>
      <c r="NDN102" s="255"/>
      <c r="NDR102" s="255"/>
      <c r="NDV102" s="255"/>
      <c r="NDW102" s="159"/>
      <c r="NDX102" s="86"/>
      <c r="NEC102" s="255"/>
      <c r="NEG102" s="255"/>
      <c r="NEK102" s="255"/>
      <c r="NEO102" s="255"/>
      <c r="NES102" s="255"/>
      <c r="NET102" s="159"/>
      <c r="NEU102" s="86"/>
      <c r="NEZ102" s="255"/>
      <c r="NFD102" s="255"/>
      <c r="NFH102" s="255"/>
      <c r="NFL102" s="255"/>
      <c r="NFP102" s="255"/>
      <c r="NFQ102" s="159"/>
      <c r="NFR102" s="86"/>
      <c r="NFW102" s="255"/>
      <c r="NGA102" s="255"/>
      <c r="NGE102" s="255"/>
      <c r="NGI102" s="255"/>
      <c r="NGM102" s="255"/>
      <c r="NGN102" s="159"/>
      <c r="NGO102" s="86"/>
      <c r="NGT102" s="255"/>
      <c r="NGX102" s="255"/>
      <c r="NHB102" s="255"/>
      <c r="NHF102" s="255"/>
      <c r="NHJ102" s="255"/>
      <c r="NHK102" s="159"/>
      <c r="NHL102" s="86"/>
      <c r="NHQ102" s="255"/>
      <c r="NHU102" s="255"/>
      <c r="NHY102" s="255"/>
      <c r="NIC102" s="255"/>
      <c r="NIG102" s="255"/>
      <c r="NIH102" s="159"/>
      <c r="NII102" s="86"/>
      <c r="NIN102" s="255"/>
      <c r="NIR102" s="255"/>
      <c r="NIV102" s="255"/>
      <c r="NIZ102" s="255"/>
      <c r="NJD102" s="255"/>
      <c r="NJE102" s="159"/>
      <c r="NJF102" s="86"/>
      <c r="NJK102" s="255"/>
      <c r="NJO102" s="255"/>
      <c r="NJS102" s="255"/>
      <c r="NJW102" s="255"/>
      <c r="NKA102" s="255"/>
      <c r="NKB102" s="159"/>
      <c r="NKC102" s="86"/>
      <c r="NKH102" s="255"/>
      <c r="NKL102" s="255"/>
      <c r="NKP102" s="255"/>
      <c r="NKT102" s="255"/>
      <c r="NKX102" s="255"/>
      <c r="NKY102" s="159"/>
      <c r="NKZ102" s="86"/>
      <c r="NLE102" s="255"/>
      <c r="NLI102" s="255"/>
      <c r="NLM102" s="255"/>
      <c r="NLQ102" s="255"/>
      <c r="NLU102" s="255"/>
      <c r="NLV102" s="159"/>
      <c r="NLW102" s="86"/>
      <c r="NMB102" s="255"/>
      <c r="NMF102" s="255"/>
      <c r="NMJ102" s="255"/>
      <c r="NMN102" s="255"/>
      <c r="NMR102" s="255"/>
      <c r="NMS102" s="159"/>
      <c r="NMT102" s="86"/>
      <c r="NMY102" s="255"/>
      <c r="NNC102" s="255"/>
      <c r="NNG102" s="255"/>
      <c r="NNK102" s="255"/>
      <c r="NNO102" s="255"/>
      <c r="NNP102" s="159"/>
      <c r="NNQ102" s="86"/>
      <c r="NNV102" s="255"/>
      <c r="NNZ102" s="255"/>
      <c r="NOD102" s="255"/>
      <c r="NOH102" s="255"/>
      <c r="NOL102" s="255"/>
      <c r="NOM102" s="159"/>
      <c r="NON102" s="86"/>
      <c r="NOS102" s="255"/>
      <c r="NOW102" s="255"/>
      <c r="NPA102" s="255"/>
      <c r="NPE102" s="255"/>
      <c r="NPI102" s="255"/>
      <c r="NPJ102" s="159"/>
      <c r="NPK102" s="86"/>
      <c r="NPP102" s="255"/>
      <c r="NPT102" s="255"/>
      <c r="NPX102" s="255"/>
      <c r="NQB102" s="255"/>
      <c r="NQF102" s="255"/>
      <c r="NQG102" s="159"/>
      <c r="NQH102" s="86"/>
      <c r="NQM102" s="255"/>
      <c r="NQQ102" s="255"/>
      <c r="NQU102" s="255"/>
      <c r="NQY102" s="255"/>
      <c r="NRC102" s="255"/>
      <c r="NRD102" s="159"/>
      <c r="NRE102" s="86"/>
      <c r="NRJ102" s="255"/>
      <c r="NRN102" s="255"/>
      <c r="NRR102" s="255"/>
      <c r="NRV102" s="255"/>
      <c r="NRZ102" s="255"/>
      <c r="NSA102" s="159"/>
      <c r="NSB102" s="86"/>
      <c r="NSG102" s="255"/>
      <c r="NSK102" s="255"/>
      <c r="NSO102" s="255"/>
      <c r="NSS102" s="255"/>
      <c r="NSW102" s="255"/>
      <c r="NSX102" s="159"/>
      <c r="NSY102" s="86"/>
      <c r="NTD102" s="255"/>
      <c r="NTH102" s="255"/>
      <c r="NTL102" s="255"/>
      <c r="NTP102" s="255"/>
      <c r="NTT102" s="255"/>
      <c r="NTU102" s="159"/>
      <c r="NTV102" s="86"/>
      <c r="NUA102" s="255"/>
      <c r="NUE102" s="255"/>
      <c r="NUI102" s="255"/>
      <c r="NUM102" s="255"/>
      <c r="NUQ102" s="255"/>
      <c r="NUR102" s="159"/>
      <c r="NUS102" s="86"/>
      <c r="NUX102" s="255"/>
      <c r="NVB102" s="255"/>
      <c r="NVF102" s="255"/>
      <c r="NVJ102" s="255"/>
      <c r="NVN102" s="255"/>
      <c r="NVO102" s="159"/>
      <c r="NVP102" s="86"/>
      <c r="NVU102" s="255"/>
      <c r="NVY102" s="255"/>
      <c r="NWC102" s="255"/>
      <c r="NWG102" s="255"/>
      <c r="NWK102" s="255"/>
      <c r="NWL102" s="159"/>
      <c r="NWM102" s="86"/>
      <c r="NWR102" s="255"/>
      <c r="NWV102" s="255"/>
      <c r="NWZ102" s="255"/>
      <c r="NXD102" s="255"/>
      <c r="NXH102" s="255"/>
      <c r="NXI102" s="159"/>
      <c r="NXJ102" s="86"/>
      <c r="NXO102" s="255"/>
      <c r="NXS102" s="255"/>
      <c r="NXW102" s="255"/>
      <c r="NYA102" s="255"/>
      <c r="NYE102" s="255"/>
      <c r="NYF102" s="159"/>
      <c r="NYG102" s="86"/>
      <c r="NYL102" s="255"/>
      <c r="NYP102" s="255"/>
      <c r="NYT102" s="255"/>
      <c r="NYX102" s="255"/>
      <c r="NZB102" s="255"/>
      <c r="NZC102" s="159"/>
      <c r="NZD102" s="86"/>
      <c r="NZI102" s="255"/>
      <c r="NZM102" s="255"/>
      <c r="NZQ102" s="255"/>
      <c r="NZU102" s="255"/>
      <c r="NZY102" s="255"/>
      <c r="NZZ102" s="159"/>
      <c r="OAA102" s="86"/>
      <c r="OAF102" s="255"/>
      <c r="OAJ102" s="255"/>
      <c r="OAN102" s="255"/>
      <c r="OAR102" s="255"/>
      <c r="OAV102" s="255"/>
      <c r="OAW102" s="159"/>
      <c r="OAX102" s="86"/>
      <c r="OBC102" s="255"/>
      <c r="OBG102" s="255"/>
      <c r="OBK102" s="255"/>
      <c r="OBO102" s="255"/>
      <c r="OBS102" s="255"/>
      <c r="OBT102" s="159"/>
      <c r="OBU102" s="86"/>
      <c r="OBZ102" s="255"/>
      <c r="OCD102" s="255"/>
      <c r="OCH102" s="255"/>
      <c r="OCL102" s="255"/>
      <c r="OCP102" s="255"/>
      <c r="OCQ102" s="159"/>
      <c r="OCR102" s="86"/>
      <c r="OCW102" s="255"/>
      <c r="ODA102" s="255"/>
      <c r="ODE102" s="255"/>
      <c r="ODI102" s="255"/>
      <c r="ODM102" s="255"/>
      <c r="ODN102" s="159"/>
      <c r="ODO102" s="86"/>
      <c r="ODT102" s="255"/>
      <c r="ODX102" s="255"/>
      <c r="OEB102" s="255"/>
      <c r="OEF102" s="255"/>
      <c r="OEJ102" s="255"/>
      <c r="OEK102" s="159"/>
      <c r="OEL102" s="86"/>
      <c r="OEQ102" s="255"/>
      <c r="OEU102" s="255"/>
      <c r="OEY102" s="255"/>
      <c r="OFC102" s="255"/>
      <c r="OFG102" s="255"/>
      <c r="OFH102" s="159"/>
      <c r="OFI102" s="86"/>
      <c r="OFN102" s="255"/>
      <c r="OFR102" s="255"/>
      <c r="OFV102" s="255"/>
      <c r="OFZ102" s="255"/>
      <c r="OGD102" s="255"/>
      <c r="OGE102" s="159"/>
      <c r="OGF102" s="86"/>
      <c r="OGK102" s="255"/>
      <c r="OGO102" s="255"/>
      <c r="OGS102" s="255"/>
      <c r="OGW102" s="255"/>
      <c r="OHA102" s="255"/>
      <c r="OHB102" s="159"/>
      <c r="OHC102" s="86"/>
      <c r="OHH102" s="255"/>
      <c r="OHL102" s="255"/>
      <c r="OHP102" s="255"/>
      <c r="OHT102" s="255"/>
      <c r="OHX102" s="255"/>
      <c r="OHY102" s="159"/>
      <c r="OHZ102" s="86"/>
      <c r="OIE102" s="255"/>
      <c r="OII102" s="255"/>
      <c r="OIM102" s="255"/>
      <c r="OIQ102" s="255"/>
      <c r="OIU102" s="255"/>
      <c r="OIV102" s="159"/>
      <c r="OIW102" s="86"/>
      <c r="OJB102" s="255"/>
      <c r="OJF102" s="255"/>
      <c r="OJJ102" s="255"/>
      <c r="OJN102" s="255"/>
      <c r="OJR102" s="255"/>
      <c r="OJS102" s="159"/>
      <c r="OJT102" s="86"/>
      <c r="OJY102" s="255"/>
      <c r="OKC102" s="255"/>
      <c r="OKG102" s="255"/>
      <c r="OKK102" s="255"/>
      <c r="OKO102" s="255"/>
      <c r="OKP102" s="159"/>
      <c r="OKQ102" s="86"/>
      <c r="OKV102" s="255"/>
      <c r="OKZ102" s="255"/>
      <c r="OLD102" s="255"/>
      <c r="OLH102" s="255"/>
      <c r="OLL102" s="255"/>
      <c r="OLM102" s="159"/>
      <c r="OLN102" s="86"/>
      <c r="OLS102" s="255"/>
      <c r="OLW102" s="255"/>
      <c r="OMA102" s="255"/>
      <c r="OME102" s="255"/>
      <c r="OMI102" s="255"/>
      <c r="OMJ102" s="159"/>
      <c r="OMK102" s="86"/>
      <c r="OMP102" s="255"/>
      <c r="OMT102" s="255"/>
      <c r="OMX102" s="255"/>
      <c r="ONB102" s="255"/>
      <c r="ONF102" s="255"/>
      <c r="ONG102" s="159"/>
      <c r="ONH102" s="86"/>
      <c r="ONM102" s="255"/>
      <c r="ONQ102" s="255"/>
      <c r="ONU102" s="255"/>
      <c r="ONY102" s="255"/>
      <c r="OOC102" s="255"/>
      <c r="OOD102" s="159"/>
      <c r="OOE102" s="86"/>
      <c r="OOJ102" s="255"/>
      <c r="OON102" s="255"/>
      <c r="OOR102" s="255"/>
      <c r="OOV102" s="255"/>
      <c r="OOZ102" s="255"/>
      <c r="OPA102" s="159"/>
      <c r="OPB102" s="86"/>
      <c r="OPG102" s="255"/>
      <c r="OPK102" s="255"/>
      <c r="OPO102" s="255"/>
      <c r="OPS102" s="255"/>
      <c r="OPW102" s="255"/>
      <c r="OPX102" s="159"/>
      <c r="OPY102" s="86"/>
      <c r="OQD102" s="255"/>
      <c r="OQH102" s="255"/>
      <c r="OQL102" s="255"/>
      <c r="OQP102" s="255"/>
      <c r="OQT102" s="255"/>
      <c r="OQU102" s="159"/>
      <c r="OQV102" s="86"/>
      <c r="ORA102" s="255"/>
      <c r="ORE102" s="255"/>
      <c r="ORI102" s="255"/>
      <c r="ORM102" s="255"/>
      <c r="ORQ102" s="255"/>
      <c r="ORR102" s="159"/>
      <c r="ORS102" s="86"/>
      <c r="ORX102" s="255"/>
      <c r="OSB102" s="255"/>
      <c r="OSF102" s="255"/>
      <c r="OSJ102" s="255"/>
      <c r="OSN102" s="255"/>
      <c r="OSO102" s="159"/>
      <c r="OSP102" s="86"/>
      <c r="OSU102" s="255"/>
      <c r="OSY102" s="255"/>
      <c r="OTC102" s="255"/>
      <c r="OTG102" s="255"/>
      <c r="OTK102" s="255"/>
      <c r="OTL102" s="159"/>
      <c r="OTM102" s="86"/>
      <c r="OTR102" s="255"/>
      <c r="OTV102" s="255"/>
      <c r="OTZ102" s="255"/>
      <c r="OUD102" s="255"/>
      <c r="OUH102" s="255"/>
      <c r="OUI102" s="159"/>
      <c r="OUJ102" s="86"/>
      <c r="OUO102" s="255"/>
      <c r="OUS102" s="255"/>
      <c r="OUW102" s="255"/>
      <c r="OVA102" s="255"/>
      <c r="OVE102" s="255"/>
      <c r="OVF102" s="159"/>
      <c r="OVG102" s="86"/>
      <c r="OVL102" s="255"/>
      <c r="OVP102" s="255"/>
      <c r="OVT102" s="255"/>
      <c r="OVX102" s="255"/>
      <c r="OWB102" s="255"/>
      <c r="OWC102" s="159"/>
      <c r="OWD102" s="86"/>
      <c r="OWI102" s="255"/>
      <c r="OWM102" s="255"/>
      <c r="OWQ102" s="255"/>
      <c r="OWU102" s="255"/>
      <c r="OWY102" s="255"/>
      <c r="OWZ102" s="159"/>
      <c r="OXA102" s="86"/>
      <c r="OXF102" s="255"/>
      <c r="OXJ102" s="255"/>
      <c r="OXN102" s="255"/>
      <c r="OXR102" s="255"/>
      <c r="OXV102" s="255"/>
      <c r="OXW102" s="159"/>
      <c r="OXX102" s="86"/>
      <c r="OYC102" s="255"/>
      <c r="OYG102" s="255"/>
      <c r="OYK102" s="255"/>
      <c r="OYO102" s="255"/>
      <c r="OYS102" s="255"/>
      <c r="OYT102" s="159"/>
      <c r="OYU102" s="86"/>
      <c r="OYZ102" s="255"/>
      <c r="OZD102" s="255"/>
      <c r="OZH102" s="255"/>
      <c r="OZL102" s="255"/>
      <c r="OZP102" s="255"/>
      <c r="OZQ102" s="159"/>
      <c r="OZR102" s="86"/>
      <c r="OZW102" s="255"/>
      <c r="PAA102" s="255"/>
      <c r="PAE102" s="255"/>
      <c r="PAI102" s="255"/>
      <c r="PAM102" s="255"/>
      <c r="PAN102" s="159"/>
      <c r="PAO102" s="86"/>
      <c r="PAT102" s="255"/>
      <c r="PAX102" s="255"/>
      <c r="PBB102" s="255"/>
      <c r="PBF102" s="255"/>
      <c r="PBJ102" s="255"/>
      <c r="PBK102" s="159"/>
      <c r="PBL102" s="86"/>
      <c r="PBQ102" s="255"/>
      <c r="PBU102" s="255"/>
      <c r="PBY102" s="255"/>
      <c r="PCC102" s="255"/>
      <c r="PCG102" s="255"/>
      <c r="PCH102" s="159"/>
      <c r="PCI102" s="86"/>
      <c r="PCN102" s="255"/>
      <c r="PCR102" s="255"/>
      <c r="PCV102" s="255"/>
      <c r="PCZ102" s="255"/>
      <c r="PDD102" s="255"/>
      <c r="PDE102" s="159"/>
      <c r="PDF102" s="86"/>
      <c r="PDK102" s="255"/>
      <c r="PDO102" s="255"/>
      <c r="PDS102" s="255"/>
      <c r="PDW102" s="255"/>
      <c r="PEA102" s="255"/>
      <c r="PEB102" s="159"/>
      <c r="PEC102" s="86"/>
      <c r="PEH102" s="255"/>
      <c r="PEL102" s="255"/>
      <c r="PEP102" s="255"/>
      <c r="PET102" s="255"/>
      <c r="PEX102" s="255"/>
      <c r="PEY102" s="159"/>
      <c r="PEZ102" s="86"/>
      <c r="PFE102" s="255"/>
      <c r="PFI102" s="255"/>
      <c r="PFM102" s="255"/>
      <c r="PFQ102" s="255"/>
      <c r="PFU102" s="255"/>
      <c r="PFV102" s="159"/>
      <c r="PFW102" s="86"/>
      <c r="PGB102" s="255"/>
      <c r="PGF102" s="255"/>
      <c r="PGJ102" s="255"/>
      <c r="PGN102" s="255"/>
      <c r="PGR102" s="255"/>
      <c r="PGS102" s="159"/>
      <c r="PGT102" s="86"/>
      <c r="PGY102" s="255"/>
      <c r="PHC102" s="255"/>
      <c r="PHG102" s="255"/>
      <c r="PHK102" s="255"/>
      <c r="PHO102" s="255"/>
      <c r="PHP102" s="159"/>
      <c r="PHQ102" s="86"/>
      <c r="PHV102" s="255"/>
      <c r="PHZ102" s="255"/>
      <c r="PID102" s="255"/>
      <c r="PIH102" s="255"/>
      <c r="PIL102" s="255"/>
      <c r="PIM102" s="159"/>
      <c r="PIN102" s="86"/>
      <c r="PIS102" s="255"/>
      <c r="PIW102" s="255"/>
      <c r="PJA102" s="255"/>
      <c r="PJE102" s="255"/>
      <c r="PJI102" s="255"/>
      <c r="PJJ102" s="159"/>
      <c r="PJK102" s="86"/>
      <c r="PJP102" s="255"/>
      <c r="PJT102" s="255"/>
      <c r="PJX102" s="255"/>
      <c r="PKB102" s="255"/>
      <c r="PKF102" s="255"/>
      <c r="PKG102" s="159"/>
      <c r="PKH102" s="86"/>
      <c r="PKM102" s="255"/>
      <c r="PKQ102" s="255"/>
      <c r="PKU102" s="255"/>
      <c r="PKY102" s="255"/>
      <c r="PLC102" s="255"/>
      <c r="PLD102" s="159"/>
      <c r="PLE102" s="86"/>
      <c r="PLJ102" s="255"/>
      <c r="PLN102" s="255"/>
      <c r="PLR102" s="255"/>
      <c r="PLV102" s="255"/>
      <c r="PLZ102" s="255"/>
      <c r="PMA102" s="159"/>
      <c r="PMB102" s="86"/>
      <c r="PMG102" s="255"/>
      <c r="PMK102" s="255"/>
      <c r="PMO102" s="255"/>
      <c r="PMS102" s="255"/>
      <c r="PMW102" s="255"/>
      <c r="PMX102" s="159"/>
      <c r="PMY102" s="86"/>
      <c r="PND102" s="255"/>
      <c r="PNH102" s="255"/>
      <c r="PNL102" s="255"/>
      <c r="PNP102" s="255"/>
      <c r="PNT102" s="255"/>
      <c r="PNU102" s="159"/>
      <c r="PNV102" s="86"/>
      <c r="POA102" s="255"/>
      <c r="POE102" s="255"/>
      <c r="POI102" s="255"/>
      <c r="POM102" s="255"/>
      <c r="POQ102" s="255"/>
      <c r="POR102" s="159"/>
      <c r="POS102" s="86"/>
      <c r="POX102" s="255"/>
      <c r="PPB102" s="255"/>
      <c r="PPF102" s="255"/>
      <c r="PPJ102" s="255"/>
      <c r="PPN102" s="255"/>
      <c r="PPO102" s="159"/>
      <c r="PPP102" s="86"/>
      <c r="PPU102" s="255"/>
      <c r="PPY102" s="255"/>
      <c r="PQC102" s="255"/>
      <c r="PQG102" s="255"/>
      <c r="PQK102" s="255"/>
      <c r="PQL102" s="159"/>
      <c r="PQM102" s="86"/>
      <c r="PQR102" s="255"/>
      <c r="PQV102" s="255"/>
      <c r="PQZ102" s="255"/>
      <c r="PRD102" s="255"/>
      <c r="PRH102" s="255"/>
      <c r="PRI102" s="159"/>
      <c r="PRJ102" s="86"/>
      <c r="PRO102" s="255"/>
      <c r="PRS102" s="255"/>
      <c r="PRW102" s="255"/>
      <c r="PSA102" s="255"/>
      <c r="PSE102" s="255"/>
      <c r="PSF102" s="159"/>
      <c r="PSG102" s="86"/>
      <c r="PSL102" s="255"/>
      <c r="PSP102" s="255"/>
      <c r="PST102" s="255"/>
      <c r="PSX102" s="255"/>
      <c r="PTB102" s="255"/>
      <c r="PTC102" s="159"/>
      <c r="PTD102" s="86"/>
      <c r="PTI102" s="255"/>
      <c r="PTM102" s="255"/>
      <c r="PTQ102" s="255"/>
      <c r="PTU102" s="255"/>
      <c r="PTY102" s="255"/>
      <c r="PTZ102" s="159"/>
      <c r="PUA102" s="86"/>
      <c r="PUF102" s="255"/>
      <c r="PUJ102" s="255"/>
      <c r="PUN102" s="255"/>
      <c r="PUR102" s="255"/>
      <c r="PUV102" s="255"/>
      <c r="PUW102" s="159"/>
      <c r="PUX102" s="86"/>
      <c r="PVC102" s="255"/>
      <c r="PVG102" s="255"/>
      <c r="PVK102" s="255"/>
      <c r="PVO102" s="255"/>
      <c r="PVS102" s="255"/>
      <c r="PVT102" s="159"/>
      <c r="PVU102" s="86"/>
      <c r="PVZ102" s="255"/>
      <c r="PWD102" s="255"/>
      <c r="PWH102" s="255"/>
      <c r="PWL102" s="255"/>
      <c r="PWP102" s="255"/>
      <c r="PWQ102" s="159"/>
      <c r="PWR102" s="86"/>
      <c r="PWW102" s="255"/>
      <c r="PXA102" s="255"/>
      <c r="PXE102" s="255"/>
      <c r="PXI102" s="255"/>
      <c r="PXM102" s="255"/>
      <c r="PXN102" s="159"/>
      <c r="PXO102" s="86"/>
      <c r="PXT102" s="255"/>
      <c r="PXX102" s="255"/>
      <c r="PYB102" s="255"/>
      <c r="PYF102" s="255"/>
      <c r="PYJ102" s="255"/>
      <c r="PYK102" s="159"/>
      <c r="PYL102" s="86"/>
      <c r="PYQ102" s="255"/>
      <c r="PYU102" s="255"/>
      <c r="PYY102" s="255"/>
      <c r="PZC102" s="255"/>
      <c r="PZG102" s="255"/>
      <c r="PZH102" s="159"/>
      <c r="PZI102" s="86"/>
      <c r="PZN102" s="255"/>
      <c r="PZR102" s="255"/>
      <c r="PZV102" s="255"/>
      <c r="PZZ102" s="255"/>
      <c r="QAD102" s="255"/>
      <c r="QAE102" s="159"/>
      <c r="QAF102" s="86"/>
      <c r="QAK102" s="255"/>
      <c r="QAO102" s="255"/>
      <c r="QAS102" s="255"/>
      <c r="QAW102" s="255"/>
      <c r="QBA102" s="255"/>
      <c r="QBB102" s="159"/>
      <c r="QBC102" s="86"/>
      <c r="QBH102" s="255"/>
      <c r="QBL102" s="255"/>
      <c r="QBP102" s="255"/>
      <c r="QBT102" s="255"/>
      <c r="QBX102" s="255"/>
      <c r="QBY102" s="159"/>
      <c r="QBZ102" s="86"/>
      <c r="QCE102" s="255"/>
      <c r="QCI102" s="255"/>
      <c r="QCM102" s="255"/>
      <c r="QCQ102" s="255"/>
      <c r="QCU102" s="255"/>
      <c r="QCV102" s="159"/>
      <c r="QCW102" s="86"/>
      <c r="QDB102" s="255"/>
      <c r="QDF102" s="255"/>
      <c r="QDJ102" s="255"/>
      <c r="QDN102" s="255"/>
      <c r="QDR102" s="255"/>
      <c r="QDS102" s="159"/>
      <c r="QDT102" s="86"/>
      <c r="QDY102" s="255"/>
      <c r="QEC102" s="255"/>
      <c r="QEG102" s="255"/>
      <c r="QEK102" s="255"/>
      <c r="QEO102" s="255"/>
      <c r="QEP102" s="159"/>
      <c r="QEQ102" s="86"/>
      <c r="QEV102" s="255"/>
      <c r="QEZ102" s="255"/>
      <c r="QFD102" s="255"/>
      <c r="QFH102" s="255"/>
      <c r="QFL102" s="255"/>
      <c r="QFM102" s="159"/>
      <c r="QFN102" s="86"/>
      <c r="QFS102" s="255"/>
      <c r="QFW102" s="255"/>
      <c r="QGA102" s="255"/>
      <c r="QGE102" s="255"/>
      <c r="QGI102" s="255"/>
      <c r="QGJ102" s="159"/>
      <c r="QGK102" s="86"/>
      <c r="QGP102" s="255"/>
      <c r="QGT102" s="255"/>
      <c r="QGX102" s="255"/>
      <c r="QHB102" s="255"/>
      <c r="QHF102" s="255"/>
      <c r="QHG102" s="159"/>
      <c r="QHH102" s="86"/>
      <c r="QHM102" s="255"/>
      <c r="QHQ102" s="255"/>
      <c r="QHU102" s="255"/>
      <c r="QHY102" s="255"/>
      <c r="QIC102" s="255"/>
      <c r="QID102" s="159"/>
      <c r="QIE102" s="86"/>
      <c r="QIJ102" s="255"/>
      <c r="QIN102" s="255"/>
      <c r="QIR102" s="255"/>
      <c r="QIV102" s="255"/>
      <c r="QIZ102" s="255"/>
      <c r="QJA102" s="159"/>
      <c r="QJB102" s="86"/>
      <c r="QJG102" s="255"/>
      <c r="QJK102" s="255"/>
      <c r="QJO102" s="255"/>
      <c r="QJS102" s="255"/>
      <c r="QJW102" s="255"/>
      <c r="QJX102" s="159"/>
      <c r="QJY102" s="86"/>
      <c r="QKD102" s="255"/>
      <c r="QKH102" s="255"/>
      <c r="QKL102" s="255"/>
      <c r="QKP102" s="255"/>
      <c r="QKT102" s="255"/>
      <c r="QKU102" s="159"/>
      <c r="QKV102" s="86"/>
      <c r="QLA102" s="255"/>
      <c r="QLE102" s="255"/>
      <c r="QLI102" s="255"/>
      <c r="QLM102" s="255"/>
      <c r="QLQ102" s="255"/>
      <c r="QLR102" s="159"/>
      <c r="QLS102" s="86"/>
      <c r="QLX102" s="255"/>
      <c r="QMB102" s="255"/>
      <c r="QMF102" s="255"/>
      <c r="QMJ102" s="255"/>
      <c r="QMN102" s="255"/>
      <c r="QMO102" s="159"/>
      <c r="QMP102" s="86"/>
      <c r="QMU102" s="255"/>
      <c r="QMY102" s="255"/>
      <c r="QNC102" s="255"/>
      <c r="QNG102" s="255"/>
      <c r="QNK102" s="255"/>
      <c r="QNL102" s="159"/>
      <c r="QNM102" s="86"/>
      <c r="QNR102" s="255"/>
      <c r="QNV102" s="255"/>
      <c r="QNZ102" s="255"/>
      <c r="QOD102" s="255"/>
      <c r="QOH102" s="255"/>
      <c r="QOI102" s="159"/>
      <c r="QOJ102" s="86"/>
      <c r="QOO102" s="255"/>
      <c r="QOS102" s="255"/>
      <c r="QOW102" s="255"/>
      <c r="QPA102" s="255"/>
      <c r="QPE102" s="255"/>
      <c r="QPF102" s="159"/>
      <c r="QPG102" s="86"/>
      <c r="QPL102" s="255"/>
      <c r="QPP102" s="255"/>
      <c r="QPT102" s="255"/>
      <c r="QPX102" s="255"/>
      <c r="QQB102" s="255"/>
      <c r="QQC102" s="159"/>
      <c r="QQD102" s="86"/>
      <c r="QQI102" s="255"/>
      <c r="QQM102" s="255"/>
      <c r="QQQ102" s="255"/>
      <c r="QQU102" s="255"/>
      <c r="QQY102" s="255"/>
      <c r="QQZ102" s="159"/>
      <c r="QRA102" s="86"/>
      <c r="QRF102" s="255"/>
      <c r="QRJ102" s="255"/>
      <c r="QRN102" s="255"/>
      <c r="QRR102" s="255"/>
      <c r="QRV102" s="255"/>
      <c r="QRW102" s="159"/>
      <c r="QRX102" s="86"/>
      <c r="QSC102" s="255"/>
      <c r="QSG102" s="255"/>
      <c r="QSK102" s="255"/>
      <c r="QSO102" s="255"/>
      <c r="QSS102" s="255"/>
      <c r="QST102" s="159"/>
      <c r="QSU102" s="86"/>
      <c r="QSZ102" s="255"/>
      <c r="QTD102" s="255"/>
      <c r="QTH102" s="255"/>
      <c r="QTL102" s="255"/>
      <c r="QTP102" s="255"/>
      <c r="QTQ102" s="159"/>
      <c r="QTR102" s="86"/>
      <c r="QTW102" s="255"/>
      <c r="QUA102" s="255"/>
      <c r="QUE102" s="255"/>
      <c r="QUI102" s="255"/>
      <c r="QUM102" s="255"/>
      <c r="QUN102" s="159"/>
      <c r="QUO102" s="86"/>
      <c r="QUT102" s="255"/>
      <c r="QUX102" s="255"/>
      <c r="QVB102" s="255"/>
      <c r="QVF102" s="255"/>
      <c r="QVJ102" s="255"/>
      <c r="QVK102" s="159"/>
      <c r="QVL102" s="86"/>
      <c r="QVQ102" s="255"/>
      <c r="QVU102" s="255"/>
      <c r="QVY102" s="255"/>
      <c r="QWC102" s="255"/>
      <c r="QWG102" s="255"/>
      <c r="QWH102" s="159"/>
      <c r="QWI102" s="86"/>
      <c r="QWN102" s="255"/>
      <c r="QWR102" s="255"/>
      <c r="QWV102" s="255"/>
      <c r="QWZ102" s="255"/>
      <c r="QXD102" s="255"/>
      <c r="QXE102" s="159"/>
      <c r="QXF102" s="86"/>
      <c r="QXK102" s="255"/>
      <c r="QXO102" s="255"/>
      <c r="QXS102" s="255"/>
      <c r="QXW102" s="255"/>
      <c r="QYA102" s="255"/>
      <c r="QYB102" s="159"/>
      <c r="QYC102" s="86"/>
      <c r="QYH102" s="255"/>
      <c r="QYL102" s="255"/>
      <c r="QYP102" s="255"/>
      <c r="QYT102" s="255"/>
      <c r="QYX102" s="255"/>
      <c r="QYY102" s="159"/>
      <c r="QYZ102" s="86"/>
      <c r="QZE102" s="255"/>
      <c r="QZI102" s="255"/>
      <c r="QZM102" s="255"/>
      <c r="QZQ102" s="255"/>
      <c r="QZU102" s="255"/>
      <c r="QZV102" s="159"/>
      <c r="QZW102" s="86"/>
      <c r="RAB102" s="255"/>
      <c r="RAF102" s="255"/>
      <c r="RAJ102" s="255"/>
      <c r="RAN102" s="255"/>
      <c r="RAR102" s="255"/>
      <c r="RAS102" s="159"/>
      <c r="RAT102" s="86"/>
      <c r="RAY102" s="255"/>
      <c r="RBC102" s="255"/>
      <c r="RBG102" s="255"/>
      <c r="RBK102" s="255"/>
      <c r="RBO102" s="255"/>
      <c r="RBP102" s="159"/>
      <c r="RBQ102" s="86"/>
      <c r="RBV102" s="255"/>
      <c r="RBZ102" s="255"/>
      <c r="RCD102" s="255"/>
      <c r="RCH102" s="255"/>
      <c r="RCL102" s="255"/>
      <c r="RCM102" s="159"/>
      <c r="RCN102" s="86"/>
      <c r="RCS102" s="255"/>
      <c r="RCW102" s="255"/>
      <c r="RDA102" s="255"/>
      <c r="RDE102" s="255"/>
      <c r="RDI102" s="255"/>
      <c r="RDJ102" s="159"/>
      <c r="RDK102" s="86"/>
      <c r="RDP102" s="255"/>
      <c r="RDT102" s="255"/>
      <c r="RDX102" s="255"/>
      <c r="REB102" s="255"/>
      <c r="REF102" s="255"/>
      <c r="REG102" s="159"/>
      <c r="REH102" s="86"/>
      <c r="REM102" s="255"/>
      <c r="REQ102" s="255"/>
      <c r="REU102" s="255"/>
      <c r="REY102" s="255"/>
      <c r="RFC102" s="255"/>
      <c r="RFD102" s="159"/>
      <c r="RFE102" s="86"/>
      <c r="RFJ102" s="255"/>
      <c r="RFN102" s="255"/>
      <c r="RFR102" s="255"/>
      <c r="RFV102" s="255"/>
      <c r="RFZ102" s="255"/>
      <c r="RGA102" s="159"/>
      <c r="RGB102" s="86"/>
      <c r="RGG102" s="255"/>
      <c r="RGK102" s="255"/>
      <c r="RGO102" s="255"/>
      <c r="RGS102" s="255"/>
      <c r="RGW102" s="255"/>
      <c r="RGX102" s="159"/>
      <c r="RGY102" s="86"/>
      <c r="RHD102" s="255"/>
      <c r="RHH102" s="255"/>
      <c r="RHL102" s="255"/>
      <c r="RHP102" s="255"/>
      <c r="RHT102" s="255"/>
      <c r="RHU102" s="159"/>
      <c r="RHV102" s="86"/>
      <c r="RIA102" s="255"/>
      <c r="RIE102" s="255"/>
      <c r="RII102" s="255"/>
      <c r="RIM102" s="255"/>
      <c r="RIQ102" s="255"/>
      <c r="RIR102" s="159"/>
      <c r="RIS102" s="86"/>
      <c r="RIX102" s="255"/>
      <c r="RJB102" s="255"/>
      <c r="RJF102" s="255"/>
      <c r="RJJ102" s="255"/>
      <c r="RJN102" s="255"/>
      <c r="RJO102" s="159"/>
      <c r="RJP102" s="86"/>
      <c r="RJU102" s="255"/>
      <c r="RJY102" s="255"/>
      <c r="RKC102" s="255"/>
      <c r="RKG102" s="255"/>
      <c r="RKK102" s="255"/>
      <c r="RKL102" s="159"/>
      <c r="RKM102" s="86"/>
      <c r="RKR102" s="255"/>
      <c r="RKV102" s="255"/>
      <c r="RKZ102" s="255"/>
      <c r="RLD102" s="255"/>
      <c r="RLH102" s="255"/>
      <c r="RLI102" s="159"/>
      <c r="RLJ102" s="86"/>
      <c r="RLO102" s="255"/>
      <c r="RLS102" s="255"/>
      <c r="RLW102" s="255"/>
      <c r="RMA102" s="255"/>
      <c r="RME102" s="255"/>
      <c r="RMF102" s="159"/>
      <c r="RMG102" s="86"/>
      <c r="RML102" s="255"/>
      <c r="RMP102" s="255"/>
      <c r="RMT102" s="255"/>
      <c r="RMX102" s="255"/>
      <c r="RNB102" s="255"/>
      <c r="RNC102" s="159"/>
      <c r="RND102" s="86"/>
      <c r="RNI102" s="255"/>
      <c r="RNM102" s="255"/>
      <c r="RNQ102" s="255"/>
      <c r="RNU102" s="255"/>
      <c r="RNY102" s="255"/>
      <c r="RNZ102" s="159"/>
      <c r="ROA102" s="86"/>
      <c r="ROF102" s="255"/>
      <c r="ROJ102" s="255"/>
      <c r="RON102" s="255"/>
      <c r="ROR102" s="255"/>
      <c r="ROV102" s="255"/>
      <c r="ROW102" s="159"/>
      <c r="ROX102" s="86"/>
      <c r="RPC102" s="255"/>
      <c r="RPG102" s="255"/>
      <c r="RPK102" s="255"/>
      <c r="RPO102" s="255"/>
      <c r="RPS102" s="255"/>
      <c r="RPT102" s="159"/>
      <c r="RPU102" s="86"/>
      <c r="RPZ102" s="255"/>
      <c r="RQD102" s="255"/>
      <c r="RQH102" s="255"/>
      <c r="RQL102" s="255"/>
      <c r="RQP102" s="255"/>
      <c r="RQQ102" s="159"/>
      <c r="RQR102" s="86"/>
      <c r="RQW102" s="255"/>
      <c r="RRA102" s="255"/>
      <c r="RRE102" s="255"/>
      <c r="RRI102" s="255"/>
      <c r="RRM102" s="255"/>
      <c r="RRN102" s="159"/>
      <c r="RRO102" s="86"/>
      <c r="RRT102" s="255"/>
      <c r="RRX102" s="255"/>
      <c r="RSB102" s="255"/>
      <c r="RSF102" s="255"/>
      <c r="RSJ102" s="255"/>
      <c r="RSK102" s="159"/>
      <c r="RSL102" s="86"/>
      <c r="RSQ102" s="255"/>
      <c r="RSU102" s="255"/>
      <c r="RSY102" s="255"/>
      <c r="RTC102" s="255"/>
      <c r="RTG102" s="255"/>
      <c r="RTH102" s="159"/>
      <c r="RTI102" s="86"/>
      <c r="RTN102" s="255"/>
      <c r="RTR102" s="255"/>
      <c r="RTV102" s="255"/>
      <c r="RTZ102" s="255"/>
      <c r="RUD102" s="255"/>
      <c r="RUE102" s="159"/>
      <c r="RUF102" s="86"/>
      <c r="RUK102" s="255"/>
      <c r="RUO102" s="255"/>
      <c r="RUS102" s="255"/>
      <c r="RUW102" s="255"/>
      <c r="RVA102" s="255"/>
      <c r="RVB102" s="159"/>
      <c r="RVC102" s="86"/>
      <c r="RVH102" s="255"/>
      <c r="RVL102" s="255"/>
      <c r="RVP102" s="255"/>
      <c r="RVT102" s="255"/>
      <c r="RVX102" s="255"/>
      <c r="RVY102" s="159"/>
      <c r="RVZ102" s="86"/>
      <c r="RWE102" s="255"/>
      <c r="RWI102" s="255"/>
      <c r="RWM102" s="255"/>
      <c r="RWQ102" s="255"/>
      <c r="RWU102" s="255"/>
      <c r="RWV102" s="159"/>
      <c r="RWW102" s="86"/>
      <c r="RXB102" s="255"/>
      <c r="RXF102" s="255"/>
      <c r="RXJ102" s="255"/>
      <c r="RXN102" s="255"/>
      <c r="RXR102" s="255"/>
      <c r="RXS102" s="159"/>
      <c r="RXT102" s="86"/>
      <c r="RXY102" s="255"/>
      <c r="RYC102" s="255"/>
      <c r="RYG102" s="255"/>
      <c r="RYK102" s="255"/>
      <c r="RYO102" s="255"/>
      <c r="RYP102" s="159"/>
      <c r="RYQ102" s="86"/>
      <c r="RYV102" s="255"/>
      <c r="RYZ102" s="255"/>
      <c r="RZD102" s="255"/>
      <c r="RZH102" s="255"/>
      <c r="RZL102" s="255"/>
      <c r="RZM102" s="159"/>
      <c r="RZN102" s="86"/>
      <c r="RZS102" s="255"/>
      <c r="RZW102" s="255"/>
      <c r="SAA102" s="255"/>
      <c r="SAE102" s="255"/>
      <c r="SAI102" s="255"/>
      <c r="SAJ102" s="159"/>
      <c r="SAK102" s="86"/>
      <c r="SAP102" s="255"/>
      <c r="SAT102" s="255"/>
      <c r="SAX102" s="255"/>
      <c r="SBB102" s="255"/>
      <c r="SBF102" s="255"/>
      <c r="SBG102" s="159"/>
      <c r="SBH102" s="86"/>
      <c r="SBM102" s="255"/>
      <c r="SBQ102" s="255"/>
      <c r="SBU102" s="255"/>
      <c r="SBY102" s="255"/>
      <c r="SCC102" s="255"/>
      <c r="SCD102" s="159"/>
      <c r="SCE102" s="86"/>
      <c r="SCJ102" s="255"/>
      <c r="SCN102" s="255"/>
      <c r="SCR102" s="255"/>
      <c r="SCV102" s="255"/>
      <c r="SCZ102" s="255"/>
      <c r="SDA102" s="159"/>
      <c r="SDB102" s="86"/>
      <c r="SDG102" s="255"/>
      <c r="SDK102" s="255"/>
      <c r="SDO102" s="255"/>
      <c r="SDS102" s="255"/>
      <c r="SDW102" s="255"/>
      <c r="SDX102" s="159"/>
      <c r="SDY102" s="86"/>
      <c r="SED102" s="255"/>
      <c r="SEH102" s="255"/>
      <c r="SEL102" s="255"/>
      <c r="SEP102" s="255"/>
      <c r="SET102" s="255"/>
      <c r="SEU102" s="159"/>
      <c r="SEV102" s="86"/>
      <c r="SFA102" s="255"/>
      <c r="SFE102" s="255"/>
      <c r="SFI102" s="255"/>
      <c r="SFM102" s="255"/>
      <c r="SFQ102" s="255"/>
      <c r="SFR102" s="159"/>
      <c r="SFS102" s="86"/>
      <c r="SFX102" s="255"/>
      <c r="SGB102" s="255"/>
      <c r="SGF102" s="255"/>
      <c r="SGJ102" s="255"/>
      <c r="SGN102" s="255"/>
      <c r="SGO102" s="159"/>
      <c r="SGP102" s="86"/>
      <c r="SGU102" s="255"/>
      <c r="SGY102" s="255"/>
      <c r="SHC102" s="255"/>
      <c r="SHG102" s="255"/>
      <c r="SHK102" s="255"/>
      <c r="SHL102" s="159"/>
      <c r="SHM102" s="86"/>
      <c r="SHR102" s="255"/>
      <c r="SHV102" s="255"/>
      <c r="SHZ102" s="255"/>
      <c r="SID102" s="255"/>
      <c r="SIH102" s="255"/>
      <c r="SII102" s="159"/>
      <c r="SIJ102" s="86"/>
      <c r="SIO102" s="255"/>
      <c r="SIS102" s="255"/>
      <c r="SIW102" s="255"/>
      <c r="SJA102" s="255"/>
      <c r="SJE102" s="255"/>
      <c r="SJF102" s="159"/>
      <c r="SJG102" s="86"/>
      <c r="SJL102" s="255"/>
      <c r="SJP102" s="255"/>
      <c r="SJT102" s="255"/>
      <c r="SJX102" s="255"/>
      <c r="SKB102" s="255"/>
      <c r="SKC102" s="159"/>
      <c r="SKD102" s="86"/>
      <c r="SKI102" s="255"/>
      <c r="SKM102" s="255"/>
      <c r="SKQ102" s="255"/>
      <c r="SKU102" s="255"/>
      <c r="SKY102" s="255"/>
      <c r="SKZ102" s="159"/>
      <c r="SLA102" s="86"/>
      <c r="SLF102" s="255"/>
      <c r="SLJ102" s="255"/>
      <c r="SLN102" s="255"/>
      <c r="SLR102" s="255"/>
      <c r="SLV102" s="255"/>
      <c r="SLW102" s="159"/>
      <c r="SLX102" s="86"/>
      <c r="SMC102" s="255"/>
      <c r="SMG102" s="255"/>
      <c r="SMK102" s="255"/>
      <c r="SMO102" s="255"/>
      <c r="SMS102" s="255"/>
      <c r="SMT102" s="159"/>
      <c r="SMU102" s="86"/>
      <c r="SMZ102" s="255"/>
      <c r="SND102" s="255"/>
      <c r="SNH102" s="255"/>
      <c r="SNL102" s="255"/>
      <c r="SNP102" s="255"/>
      <c r="SNQ102" s="159"/>
      <c r="SNR102" s="86"/>
      <c r="SNW102" s="255"/>
      <c r="SOA102" s="255"/>
      <c r="SOE102" s="255"/>
      <c r="SOI102" s="255"/>
      <c r="SOM102" s="255"/>
      <c r="SON102" s="159"/>
      <c r="SOO102" s="86"/>
      <c r="SOT102" s="255"/>
      <c r="SOX102" s="255"/>
      <c r="SPB102" s="255"/>
      <c r="SPF102" s="255"/>
      <c r="SPJ102" s="255"/>
      <c r="SPK102" s="159"/>
      <c r="SPL102" s="86"/>
      <c r="SPQ102" s="255"/>
      <c r="SPU102" s="255"/>
      <c r="SPY102" s="255"/>
      <c r="SQC102" s="255"/>
      <c r="SQG102" s="255"/>
      <c r="SQH102" s="159"/>
      <c r="SQI102" s="86"/>
      <c r="SQN102" s="255"/>
      <c r="SQR102" s="255"/>
      <c r="SQV102" s="255"/>
      <c r="SQZ102" s="255"/>
      <c r="SRD102" s="255"/>
      <c r="SRE102" s="159"/>
      <c r="SRF102" s="86"/>
      <c r="SRK102" s="255"/>
      <c r="SRO102" s="255"/>
      <c r="SRS102" s="255"/>
      <c r="SRW102" s="255"/>
      <c r="SSA102" s="255"/>
      <c r="SSB102" s="159"/>
      <c r="SSC102" s="86"/>
      <c r="SSH102" s="255"/>
      <c r="SSL102" s="255"/>
      <c r="SSP102" s="255"/>
      <c r="SST102" s="255"/>
      <c r="SSX102" s="255"/>
      <c r="SSY102" s="159"/>
      <c r="SSZ102" s="86"/>
      <c r="STE102" s="255"/>
      <c r="STI102" s="255"/>
      <c r="STM102" s="255"/>
      <c r="STQ102" s="255"/>
      <c r="STU102" s="255"/>
      <c r="STV102" s="159"/>
      <c r="STW102" s="86"/>
      <c r="SUB102" s="255"/>
      <c r="SUF102" s="255"/>
      <c r="SUJ102" s="255"/>
      <c r="SUN102" s="255"/>
      <c r="SUR102" s="255"/>
      <c r="SUS102" s="159"/>
      <c r="SUT102" s="86"/>
      <c r="SUY102" s="255"/>
      <c r="SVC102" s="255"/>
      <c r="SVG102" s="255"/>
      <c r="SVK102" s="255"/>
      <c r="SVO102" s="255"/>
      <c r="SVP102" s="159"/>
      <c r="SVQ102" s="86"/>
      <c r="SVV102" s="255"/>
      <c r="SVZ102" s="255"/>
      <c r="SWD102" s="255"/>
      <c r="SWH102" s="255"/>
      <c r="SWL102" s="255"/>
      <c r="SWM102" s="159"/>
      <c r="SWN102" s="86"/>
      <c r="SWS102" s="255"/>
      <c r="SWW102" s="255"/>
      <c r="SXA102" s="255"/>
      <c r="SXE102" s="255"/>
      <c r="SXI102" s="255"/>
      <c r="SXJ102" s="159"/>
      <c r="SXK102" s="86"/>
      <c r="SXP102" s="255"/>
      <c r="SXT102" s="255"/>
      <c r="SXX102" s="255"/>
      <c r="SYB102" s="255"/>
      <c r="SYF102" s="255"/>
      <c r="SYG102" s="159"/>
      <c r="SYH102" s="86"/>
      <c r="SYM102" s="255"/>
      <c r="SYQ102" s="255"/>
      <c r="SYU102" s="255"/>
      <c r="SYY102" s="255"/>
      <c r="SZC102" s="255"/>
      <c r="SZD102" s="159"/>
      <c r="SZE102" s="86"/>
      <c r="SZJ102" s="255"/>
      <c r="SZN102" s="255"/>
      <c r="SZR102" s="255"/>
      <c r="SZV102" s="255"/>
      <c r="SZZ102" s="255"/>
      <c r="TAA102" s="159"/>
      <c r="TAB102" s="86"/>
      <c r="TAG102" s="255"/>
      <c r="TAK102" s="255"/>
      <c r="TAO102" s="255"/>
      <c r="TAS102" s="255"/>
      <c r="TAW102" s="255"/>
      <c r="TAX102" s="159"/>
      <c r="TAY102" s="86"/>
      <c r="TBD102" s="255"/>
      <c r="TBH102" s="255"/>
      <c r="TBL102" s="255"/>
      <c r="TBP102" s="255"/>
      <c r="TBT102" s="255"/>
      <c r="TBU102" s="159"/>
      <c r="TBV102" s="86"/>
      <c r="TCA102" s="255"/>
      <c r="TCE102" s="255"/>
      <c r="TCI102" s="255"/>
      <c r="TCM102" s="255"/>
      <c r="TCQ102" s="255"/>
      <c r="TCR102" s="159"/>
      <c r="TCS102" s="86"/>
      <c r="TCX102" s="255"/>
      <c r="TDB102" s="255"/>
      <c r="TDF102" s="255"/>
      <c r="TDJ102" s="255"/>
      <c r="TDN102" s="255"/>
      <c r="TDO102" s="159"/>
      <c r="TDP102" s="86"/>
      <c r="TDU102" s="255"/>
      <c r="TDY102" s="255"/>
      <c r="TEC102" s="255"/>
      <c r="TEG102" s="255"/>
      <c r="TEK102" s="255"/>
      <c r="TEL102" s="159"/>
      <c r="TEM102" s="86"/>
      <c r="TER102" s="255"/>
      <c r="TEV102" s="255"/>
      <c r="TEZ102" s="255"/>
      <c r="TFD102" s="255"/>
      <c r="TFH102" s="255"/>
      <c r="TFI102" s="159"/>
      <c r="TFJ102" s="86"/>
      <c r="TFO102" s="255"/>
      <c r="TFS102" s="255"/>
      <c r="TFW102" s="255"/>
      <c r="TGA102" s="255"/>
      <c r="TGE102" s="255"/>
      <c r="TGF102" s="159"/>
      <c r="TGG102" s="86"/>
      <c r="TGL102" s="255"/>
      <c r="TGP102" s="255"/>
      <c r="TGT102" s="255"/>
      <c r="TGX102" s="255"/>
      <c r="THB102" s="255"/>
      <c r="THC102" s="159"/>
      <c r="THD102" s="86"/>
      <c r="THI102" s="255"/>
      <c r="THM102" s="255"/>
      <c r="THQ102" s="255"/>
      <c r="THU102" s="255"/>
      <c r="THY102" s="255"/>
      <c r="THZ102" s="159"/>
      <c r="TIA102" s="86"/>
      <c r="TIF102" s="255"/>
      <c r="TIJ102" s="255"/>
      <c r="TIN102" s="255"/>
      <c r="TIR102" s="255"/>
      <c r="TIV102" s="255"/>
      <c r="TIW102" s="159"/>
      <c r="TIX102" s="86"/>
      <c r="TJC102" s="255"/>
      <c r="TJG102" s="255"/>
      <c r="TJK102" s="255"/>
      <c r="TJO102" s="255"/>
      <c r="TJS102" s="255"/>
      <c r="TJT102" s="159"/>
      <c r="TJU102" s="86"/>
      <c r="TJZ102" s="255"/>
      <c r="TKD102" s="255"/>
      <c r="TKH102" s="255"/>
      <c r="TKL102" s="255"/>
      <c r="TKP102" s="255"/>
      <c r="TKQ102" s="159"/>
      <c r="TKR102" s="86"/>
      <c r="TKW102" s="255"/>
      <c r="TLA102" s="255"/>
      <c r="TLE102" s="255"/>
      <c r="TLI102" s="255"/>
      <c r="TLM102" s="255"/>
      <c r="TLN102" s="159"/>
      <c r="TLO102" s="86"/>
      <c r="TLT102" s="255"/>
      <c r="TLX102" s="255"/>
      <c r="TMB102" s="255"/>
      <c r="TMF102" s="255"/>
      <c r="TMJ102" s="255"/>
      <c r="TMK102" s="159"/>
      <c r="TML102" s="86"/>
      <c r="TMQ102" s="255"/>
      <c r="TMU102" s="255"/>
      <c r="TMY102" s="255"/>
      <c r="TNC102" s="255"/>
      <c r="TNG102" s="255"/>
      <c r="TNH102" s="159"/>
      <c r="TNI102" s="86"/>
      <c r="TNN102" s="255"/>
      <c r="TNR102" s="255"/>
      <c r="TNV102" s="255"/>
      <c r="TNZ102" s="255"/>
      <c r="TOD102" s="255"/>
      <c r="TOE102" s="159"/>
      <c r="TOF102" s="86"/>
      <c r="TOK102" s="255"/>
      <c r="TOO102" s="255"/>
      <c r="TOS102" s="255"/>
      <c r="TOW102" s="255"/>
      <c r="TPA102" s="255"/>
      <c r="TPB102" s="159"/>
      <c r="TPC102" s="86"/>
      <c r="TPH102" s="255"/>
      <c r="TPL102" s="255"/>
      <c r="TPP102" s="255"/>
      <c r="TPT102" s="255"/>
      <c r="TPX102" s="255"/>
      <c r="TPY102" s="159"/>
      <c r="TPZ102" s="86"/>
      <c r="TQE102" s="255"/>
      <c r="TQI102" s="255"/>
      <c r="TQM102" s="255"/>
      <c r="TQQ102" s="255"/>
      <c r="TQU102" s="255"/>
      <c r="TQV102" s="159"/>
      <c r="TQW102" s="86"/>
      <c r="TRB102" s="255"/>
      <c r="TRF102" s="255"/>
      <c r="TRJ102" s="255"/>
      <c r="TRN102" s="255"/>
      <c r="TRR102" s="255"/>
      <c r="TRS102" s="159"/>
      <c r="TRT102" s="86"/>
      <c r="TRY102" s="255"/>
      <c r="TSC102" s="255"/>
      <c r="TSG102" s="255"/>
      <c r="TSK102" s="255"/>
      <c r="TSO102" s="255"/>
      <c r="TSP102" s="159"/>
      <c r="TSQ102" s="86"/>
      <c r="TSV102" s="255"/>
      <c r="TSZ102" s="255"/>
      <c r="TTD102" s="255"/>
      <c r="TTH102" s="255"/>
      <c r="TTL102" s="255"/>
      <c r="TTM102" s="159"/>
      <c r="TTN102" s="86"/>
      <c r="TTS102" s="255"/>
      <c r="TTW102" s="255"/>
      <c r="TUA102" s="255"/>
      <c r="TUE102" s="255"/>
      <c r="TUI102" s="255"/>
      <c r="TUJ102" s="159"/>
      <c r="TUK102" s="86"/>
      <c r="TUP102" s="255"/>
      <c r="TUT102" s="255"/>
      <c r="TUX102" s="255"/>
      <c r="TVB102" s="255"/>
      <c r="TVF102" s="255"/>
      <c r="TVG102" s="159"/>
      <c r="TVH102" s="86"/>
      <c r="TVM102" s="255"/>
      <c r="TVQ102" s="255"/>
      <c r="TVU102" s="255"/>
      <c r="TVY102" s="255"/>
      <c r="TWC102" s="255"/>
      <c r="TWD102" s="159"/>
      <c r="TWE102" s="86"/>
      <c r="TWJ102" s="255"/>
      <c r="TWN102" s="255"/>
      <c r="TWR102" s="255"/>
      <c r="TWV102" s="255"/>
      <c r="TWZ102" s="255"/>
      <c r="TXA102" s="159"/>
      <c r="TXB102" s="86"/>
      <c r="TXG102" s="255"/>
      <c r="TXK102" s="255"/>
      <c r="TXO102" s="255"/>
      <c r="TXS102" s="255"/>
      <c r="TXW102" s="255"/>
      <c r="TXX102" s="159"/>
      <c r="TXY102" s="86"/>
      <c r="TYD102" s="255"/>
      <c r="TYH102" s="255"/>
      <c r="TYL102" s="255"/>
      <c r="TYP102" s="255"/>
      <c r="TYT102" s="255"/>
      <c r="TYU102" s="159"/>
      <c r="TYV102" s="86"/>
      <c r="TZA102" s="255"/>
      <c r="TZE102" s="255"/>
      <c r="TZI102" s="255"/>
      <c r="TZM102" s="255"/>
      <c r="TZQ102" s="255"/>
      <c r="TZR102" s="159"/>
      <c r="TZS102" s="86"/>
      <c r="TZX102" s="255"/>
      <c r="UAB102" s="255"/>
      <c r="UAF102" s="255"/>
      <c r="UAJ102" s="255"/>
      <c r="UAN102" s="255"/>
      <c r="UAO102" s="159"/>
      <c r="UAP102" s="86"/>
      <c r="UAU102" s="255"/>
      <c r="UAY102" s="255"/>
      <c r="UBC102" s="255"/>
      <c r="UBG102" s="255"/>
      <c r="UBK102" s="255"/>
      <c r="UBL102" s="159"/>
      <c r="UBM102" s="86"/>
      <c r="UBR102" s="255"/>
      <c r="UBV102" s="255"/>
      <c r="UBZ102" s="255"/>
      <c r="UCD102" s="255"/>
      <c r="UCH102" s="255"/>
      <c r="UCI102" s="159"/>
      <c r="UCJ102" s="86"/>
      <c r="UCO102" s="255"/>
      <c r="UCS102" s="255"/>
      <c r="UCW102" s="255"/>
      <c r="UDA102" s="255"/>
      <c r="UDE102" s="255"/>
      <c r="UDF102" s="159"/>
      <c r="UDG102" s="86"/>
      <c r="UDL102" s="255"/>
      <c r="UDP102" s="255"/>
      <c r="UDT102" s="255"/>
      <c r="UDX102" s="255"/>
      <c r="UEB102" s="255"/>
      <c r="UEC102" s="159"/>
      <c r="UED102" s="86"/>
      <c r="UEI102" s="255"/>
      <c r="UEM102" s="255"/>
      <c r="UEQ102" s="255"/>
      <c r="UEU102" s="255"/>
      <c r="UEY102" s="255"/>
      <c r="UEZ102" s="159"/>
      <c r="UFA102" s="86"/>
      <c r="UFF102" s="255"/>
      <c r="UFJ102" s="255"/>
      <c r="UFN102" s="255"/>
      <c r="UFR102" s="255"/>
      <c r="UFV102" s="255"/>
      <c r="UFW102" s="159"/>
      <c r="UFX102" s="86"/>
      <c r="UGC102" s="255"/>
      <c r="UGG102" s="255"/>
      <c r="UGK102" s="255"/>
      <c r="UGO102" s="255"/>
      <c r="UGS102" s="255"/>
      <c r="UGT102" s="159"/>
      <c r="UGU102" s="86"/>
      <c r="UGZ102" s="255"/>
      <c r="UHD102" s="255"/>
      <c r="UHH102" s="255"/>
      <c r="UHL102" s="255"/>
      <c r="UHP102" s="255"/>
      <c r="UHQ102" s="159"/>
      <c r="UHR102" s="86"/>
      <c r="UHW102" s="255"/>
      <c r="UIA102" s="255"/>
      <c r="UIE102" s="255"/>
      <c r="UII102" s="255"/>
      <c r="UIM102" s="255"/>
      <c r="UIN102" s="159"/>
      <c r="UIO102" s="86"/>
      <c r="UIT102" s="255"/>
      <c r="UIX102" s="255"/>
      <c r="UJB102" s="255"/>
      <c r="UJF102" s="255"/>
      <c r="UJJ102" s="255"/>
      <c r="UJK102" s="159"/>
      <c r="UJL102" s="86"/>
      <c r="UJQ102" s="255"/>
      <c r="UJU102" s="255"/>
      <c r="UJY102" s="255"/>
      <c r="UKC102" s="255"/>
      <c r="UKG102" s="255"/>
      <c r="UKH102" s="159"/>
      <c r="UKI102" s="86"/>
      <c r="UKN102" s="255"/>
      <c r="UKR102" s="255"/>
      <c r="UKV102" s="255"/>
      <c r="UKZ102" s="255"/>
      <c r="ULD102" s="255"/>
      <c r="ULE102" s="159"/>
      <c r="ULF102" s="86"/>
      <c r="ULK102" s="255"/>
      <c r="ULO102" s="255"/>
      <c r="ULS102" s="255"/>
      <c r="ULW102" s="255"/>
      <c r="UMA102" s="255"/>
      <c r="UMB102" s="159"/>
      <c r="UMC102" s="86"/>
      <c r="UMH102" s="255"/>
      <c r="UML102" s="255"/>
      <c r="UMP102" s="255"/>
      <c r="UMT102" s="255"/>
      <c r="UMX102" s="255"/>
      <c r="UMY102" s="159"/>
      <c r="UMZ102" s="86"/>
      <c r="UNE102" s="255"/>
      <c r="UNI102" s="255"/>
      <c r="UNM102" s="255"/>
      <c r="UNQ102" s="255"/>
      <c r="UNU102" s="255"/>
      <c r="UNV102" s="159"/>
      <c r="UNW102" s="86"/>
      <c r="UOB102" s="255"/>
      <c r="UOF102" s="255"/>
      <c r="UOJ102" s="255"/>
      <c r="UON102" s="255"/>
      <c r="UOR102" s="255"/>
      <c r="UOS102" s="159"/>
      <c r="UOT102" s="86"/>
      <c r="UOY102" s="255"/>
      <c r="UPC102" s="255"/>
      <c r="UPG102" s="255"/>
      <c r="UPK102" s="255"/>
      <c r="UPO102" s="255"/>
      <c r="UPP102" s="159"/>
      <c r="UPQ102" s="86"/>
      <c r="UPV102" s="255"/>
      <c r="UPZ102" s="255"/>
      <c r="UQD102" s="255"/>
      <c r="UQH102" s="255"/>
      <c r="UQL102" s="255"/>
      <c r="UQM102" s="159"/>
      <c r="UQN102" s="86"/>
      <c r="UQS102" s="255"/>
      <c r="UQW102" s="255"/>
      <c r="URA102" s="255"/>
      <c r="URE102" s="255"/>
      <c r="URI102" s="255"/>
      <c r="URJ102" s="159"/>
      <c r="URK102" s="86"/>
      <c r="URP102" s="255"/>
      <c r="URT102" s="255"/>
      <c r="URX102" s="255"/>
      <c r="USB102" s="255"/>
      <c r="USF102" s="255"/>
      <c r="USG102" s="159"/>
      <c r="USH102" s="86"/>
      <c r="USM102" s="255"/>
      <c r="USQ102" s="255"/>
      <c r="USU102" s="255"/>
      <c r="USY102" s="255"/>
      <c r="UTC102" s="255"/>
      <c r="UTD102" s="159"/>
      <c r="UTE102" s="86"/>
      <c r="UTJ102" s="255"/>
      <c r="UTN102" s="255"/>
      <c r="UTR102" s="255"/>
      <c r="UTV102" s="255"/>
      <c r="UTZ102" s="255"/>
      <c r="UUA102" s="159"/>
      <c r="UUB102" s="86"/>
      <c r="UUG102" s="255"/>
      <c r="UUK102" s="255"/>
      <c r="UUO102" s="255"/>
      <c r="UUS102" s="255"/>
      <c r="UUW102" s="255"/>
      <c r="UUX102" s="159"/>
      <c r="UUY102" s="86"/>
      <c r="UVD102" s="255"/>
      <c r="UVH102" s="255"/>
      <c r="UVL102" s="255"/>
      <c r="UVP102" s="255"/>
      <c r="UVT102" s="255"/>
      <c r="UVU102" s="159"/>
      <c r="UVV102" s="86"/>
      <c r="UWA102" s="255"/>
      <c r="UWE102" s="255"/>
      <c r="UWI102" s="255"/>
      <c r="UWM102" s="255"/>
      <c r="UWQ102" s="255"/>
      <c r="UWR102" s="159"/>
      <c r="UWS102" s="86"/>
      <c r="UWX102" s="255"/>
      <c r="UXB102" s="255"/>
      <c r="UXF102" s="255"/>
      <c r="UXJ102" s="255"/>
      <c r="UXN102" s="255"/>
      <c r="UXO102" s="159"/>
      <c r="UXP102" s="86"/>
      <c r="UXU102" s="255"/>
      <c r="UXY102" s="255"/>
      <c r="UYC102" s="255"/>
      <c r="UYG102" s="255"/>
      <c r="UYK102" s="255"/>
      <c r="UYL102" s="159"/>
      <c r="UYM102" s="86"/>
      <c r="UYR102" s="255"/>
      <c r="UYV102" s="255"/>
      <c r="UYZ102" s="255"/>
      <c r="UZD102" s="255"/>
      <c r="UZH102" s="255"/>
      <c r="UZI102" s="159"/>
      <c r="UZJ102" s="86"/>
      <c r="UZO102" s="255"/>
      <c r="UZS102" s="255"/>
      <c r="UZW102" s="255"/>
      <c r="VAA102" s="255"/>
      <c r="VAE102" s="255"/>
      <c r="VAF102" s="159"/>
      <c r="VAG102" s="86"/>
      <c r="VAL102" s="255"/>
      <c r="VAP102" s="255"/>
      <c r="VAT102" s="255"/>
      <c r="VAX102" s="255"/>
      <c r="VBB102" s="255"/>
      <c r="VBC102" s="159"/>
      <c r="VBD102" s="86"/>
      <c r="VBI102" s="255"/>
      <c r="VBM102" s="255"/>
      <c r="VBQ102" s="255"/>
      <c r="VBU102" s="255"/>
      <c r="VBY102" s="255"/>
      <c r="VBZ102" s="159"/>
      <c r="VCA102" s="86"/>
      <c r="VCF102" s="255"/>
      <c r="VCJ102" s="255"/>
      <c r="VCN102" s="255"/>
      <c r="VCR102" s="255"/>
      <c r="VCV102" s="255"/>
      <c r="VCW102" s="159"/>
      <c r="VCX102" s="86"/>
      <c r="VDC102" s="255"/>
      <c r="VDG102" s="255"/>
      <c r="VDK102" s="255"/>
      <c r="VDO102" s="255"/>
      <c r="VDS102" s="255"/>
      <c r="VDT102" s="159"/>
      <c r="VDU102" s="86"/>
      <c r="VDZ102" s="255"/>
      <c r="VED102" s="255"/>
      <c r="VEH102" s="255"/>
      <c r="VEL102" s="255"/>
      <c r="VEP102" s="255"/>
      <c r="VEQ102" s="159"/>
      <c r="VER102" s="86"/>
      <c r="VEW102" s="255"/>
      <c r="VFA102" s="255"/>
      <c r="VFE102" s="255"/>
      <c r="VFI102" s="255"/>
      <c r="VFM102" s="255"/>
      <c r="VFN102" s="159"/>
      <c r="VFO102" s="86"/>
      <c r="VFT102" s="255"/>
      <c r="VFX102" s="255"/>
      <c r="VGB102" s="255"/>
      <c r="VGF102" s="255"/>
      <c r="VGJ102" s="255"/>
      <c r="VGK102" s="159"/>
      <c r="VGL102" s="86"/>
      <c r="VGQ102" s="255"/>
      <c r="VGU102" s="255"/>
      <c r="VGY102" s="255"/>
      <c r="VHC102" s="255"/>
      <c r="VHG102" s="255"/>
      <c r="VHH102" s="159"/>
      <c r="VHI102" s="86"/>
      <c r="VHN102" s="255"/>
      <c r="VHR102" s="255"/>
      <c r="VHV102" s="255"/>
      <c r="VHZ102" s="255"/>
      <c r="VID102" s="255"/>
      <c r="VIE102" s="159"/>
      <c r="VIF102" s="86"/>
      <c r="VIK102" s="255"/>
      <c r="VIO102" s="255"/>
      <c r="VIS102" s="255"/>
      <c r="VIW102" s="255"/>
      <c r="VJA102" s="255"/>
      <c r="VJB102" s="159"/>
      <c r="VJC102" s="86"/>
      <c r="VJH102" s="255"/>
      <c r="VJL102" s="255"/>
      <c r="VJP102" s="255"/>
      <c r="VJT102" s="255"/>
      <c r="VJX102" s="255"/>
      <c r="VJY102" s="159"/>
      <c r="VJZ102" s="86"/>
      <c r="VKE102" s="255"/>
      <c r="VKI102" s="255"/>
      <c r="VKM102" s="255"/>
      <c r="VKQ102" s="255"/>
      <c r="VKU102" s="255"/>
      <c r="VKV102" s="159"/>
      <c r="VKW102" s="86"/>
      <c r="VLB102" s="255"/>
      <c r="VLF102" s="255"/>
      <c r="VLJ102" s="255"/>
      <c r="VLN102" s="255"/>
      <c r="VLR102" s="255"/>
      <c r="VLS102" s="159"/>
      <c r="VLT102" s="86"/>
      <c r="VLY102" s="255"/>
      <c r="VMC102" s="255"/>
      <c r="VMG102" s="255"/>
      <c r="VMK102" s="255"/>
      <c r="VMO102" s="255"/>
      <c r="VMP102" s="159"/>
      <c r="VMQ102" s="86"/>
      <c r="VMV102" s="255"/>
      <c r="VMZ102" s="255"/>
      <c r="VND102" s="255"/>
      <c r="VNH102" s="255"/>
      <c r="VNL102" s="255"/>
      <c r="VNM102" s="159"/>
      <c r="VNN102" s="86"/>
      <c r="VNS102" s="255"/>
      <c r="VNW102" s="255"/>
      <c r="VOA102" s="255"/>
      <c r="VOE102" s="255"/>
      <c r="VOI102" s="255"/>
      <c r="VOJ102" s="159"/>
      <c r="VOK102" s="86"/>
      <c r="VOP102" s="255"/>
      <c r="VOT102" s="255"/>
      <c r="VOX102" s="255"/>
      <c r="VPB102" s="255"/>
      <c r="VPF102" s="255"/>
      <c r="VPG102" s="159"/>
      <c r="VPH102" s="86"/>
      <c r="VPM102" s="255"/>
      <c r="VPQ102" s="255"/>
      <c r="VPU102" s="255"/>
      <c r="VPY102" s="255"/>
      <c r="VQC102" s="255"/>
      <c r="VQD102" s="159"/>
      <c r="VQE102" s="86"/>
      <c r="VQJ102" s="255"/>
      <c r="VQN102" s="255"/>
      <c r="VQR102" s="255"/>
      <c r="VQV102" s="255"/>
      <c r="VQZ102" s="255"/>
      <c r="VRA102" s="159"/>
      <c r="VRB102" s="86"/>
      <c r="VRG102" s="255"/>
      <c r="VRK102" s="255"/>
      <c r="VRO102" s="255"/>
      <c r="VRS102" s="255"/>
      <c r="VRW102" s="255"/>
      <c r="VRX102" s="159"/>
      <c r="VRY102" s="86"/>
      <c r="VSD102" s="255"/>
      <c r="VSH102" s="255"/>
      <c r="VSL102" s="255"/>
      <c r="VSP102" s="255"/>
      <c r="VST102" s="255"/>
      <c r="VSU102" s="159"/>
      <c r="VSV102" s="86"/>
      <c r="VTA102" s="255"/>
      <c r="VTE102" s="255"/>
      <c r="VTI102" s="255"/>
      <c r="VTM102" s="255"/>
      <c r="VTQ102" s="255"/>
      <c r="VTR102" s="159"/>
      <c r="VTS102" s="86"/>
      <c r="VTX102" s="255"/>
      <c r="VUB102" s="255"/>
      <c r="VUF102" s="255"/>
      <c r="VUJ102" s="255"/>
      <c r="VUN102" s="255"/>
      <c r="VUO102" s="159"/>
      <c r="VUP102" s="86"/>
      <c r="VUU102" s="255"/>
      <c r="VUY102" s="255"/>
      <c r="VVC102" s="255"/>
      <c r="VVG102" s="255"/>
      <c r="VVK102" s="255"/>
      <c r="VVL102" s="159"/>
      <c r="VVM102" s="86"/>
      <c r="VVR102" s="255"/>
      <c r="VVV102" s="255"/>
      <c r="VVZ102" s="255"/>
      <c r="VWD102" s="255"/>
      <c r="VWH102" s="255"/>
      <c r="VWI102" s="159"/>
      <c r="VWJ102" s="86"/>
      <c r="VWO102" s="255"/>
      <c r="VWS102" s="255"/>
      <c r="VWW102" s="255"/>
      <c r="VXA102" s="255"/>
      <c r="VXE102" s="255"/>
      <c r="VXF102" s="159"/>
      <c r="VXG102" s="86"/>
      <c r="VXL102" s="255"/>
      <c r="VXP102" s="255"/>
      <c r="VXT102" s="255"/>
      <c r="VXX102" s="255"/>
      <c r="VYB102" s="255"/>
      <c r="VYC102" s="159"/>
      <c r="VYD102" s="86"/>
      <c r="VYI102" s="255"/>
      <c r="VYM102" s="255"/>
      <c r="VYQ102" s="255"/>
      <c r="VYU102" s="255"/>
      <c r="VYY102" s="255"/>
      <c r="VYZ102" s="159"/>
      <c r="VZA102" s="86"/>
      <c r="VZF102" s="255"/>
      <c r="VZJ102" s="255"/>
      <c r="VZN102" s="255"/>
      <c r="VZR102" s="255"/>
      <c r="VZV102" s="255"/>
      <c r="VZW102" s="159"/>
      <c r="VZX102" s="86"/>
      <c r="WAC102" s="255"/>
      <c r="WAG102" s="255"/>
      <c r="WAK102" s="255"/>
      <c r="WAO102" s="255"/>
      <c r="WAS102" s="255"/>
      <c r="WAT102" s="159"/>
      <c r="WAU102" s="86"/>
      <c r="WAZ102" s="255"/>
      <c r="WBD102" s="255"/>
      <c r="WBH102" s="255"/>
      <c r="WBL102" s="255"/>
      <c r="WBP102" s="255"/>
      <c r="WBQ102" s="159"/>
      <c r="WBR102" s="86"/>
      <c r="WBW102" s="255"/>
      <c r="WCA102" s="255"/>
      <c r="WCE102" s="255"/>
      <c r="WCI102" s="255"/>
      <c r="WCM102" s="255"/>
      <c r="WCN102" s="159"/>
      <c r="WCO102" s="86"/>
      <c r="WCT102" s="255"/>
      <c r="WCX102" s="255"/>
      <c r="WDB102" s="255"/>
      <c r="WDF102" s="255"/>
      <c r="WDJ102" s="255"/>
      <c r="WDK102" s="159"/>
      <c r="WDL102" s="86"/>
      <c r="WDQ102" s="255"/>
      <c r="WDU102" s="255"/>
      <c r="WDY102" s="255"/>
      <c r="WEC102" s="255"/>
      <c r="WEG102" s="255"/>
      <c r="WEH102" s="159"/>
      <c r="WEI102" s="86"/>
      <c r="WEN102" s="255"/>
      <c r="WER102" s="255"/>
      <c r="WEV102" s="255"/>
      <c r="WEZ102" s="255"/>
      <c r="WFD102" s="255"/>
      <c r="WFE102" s="159"/>
      <c r="WFF102" s="86"/>
      <c r="WFK102" s="255"/>
      <c r="WFO102" s="255"/>
      <c r="WFS102" s="255"/>
      <c r="WFW102" s="255"/>
      <c r="WGA102" s="255"/>
      <c r="WGB102" s="159"/>
      <c r="WGC102" s="86"/>
      <c r="WGH102" s="255"/>
      <c r="WGL102" s="255"/>
      <c r="WGP102" s="255"/>
      <c r="WGT102" s="255"/>
      <c r="WGX102" s="255"/>
      <c r="WGY102" s="159"/>
      <c r="WGZ102" s="86"/>
      <c r="WHE102" s="255"/>
      <c r="WHI102" s="255"/>
      <c r="WHM102" s="255"/>
      <c r="WHQ102" s="255"/>
      <c r="WHU102" s="255"/>
      <c r="WHV102" s="159"/>
      <c r="WHW102" s="86"/>
      <c r="WIB102" s="255"/>
      <c r="WIF102" s="255"/>
      <c r="WIJ102" s="255"/>
      <c r="WIN102" s="255"/>
      <c r="WIR102" s="255"/>
      <c r="WIS102" s="159"/>
      <c r="WIT102" s="86"/>
      <c r="WIY102" s="255"/>
      <c r="WJC102" s="255"/>
      <c r="WJG102" s="255"/>
      <c r="WJK102" s="255"/>
      <c r="WJO102" s="255"/>
      <c r="WJP102" s="159"/>
      <c r="WJQ102" s="86"/>
      <c r="WJV102" s="255"/>
      <c r="WJZ102" s="255"/>
      <c r="WKD102" s="255"/>
      <c r="WKH102" s="255"/>
      <c r="WKL102" s="255"/>
      <c r="WKM102" s="159"/>
      <c r="WKN102" s="86"/>
      <c r="WKS102" s="255"/>
      <c r="WKW102" s="255"/>
      <c r="WLA102" s="255"/>
      <c r="WLE102" s="255"/>
      <c r="WLI102" s="255"/>
      <c r="WLJ102" s="159"/>
      <c r="WLK102" s="86"/>
      <c r="WLP102" s="255"/>
      <c r="WLT102" s="255"/>
      <c r="WLX102" s="255"/>
      <c r="WMB102" s="255"/>
      <c r="WMF102" s="255"/>
      <c r="WMG102" s="159"/>
      <c r="WMH102" s="86"/>
      <c r="WMM102" s="255"/>
      <c r="WMQ102" s="255"/>
      <c r="WMU102" s="255"/>
      <c r="WMY102" s="255"/>
      <c r="WNC102" s="255"/>
      <c r="WND102" s="159"/>
      <c r="WNE102" s="86"/>
      <c r="WNJ102" s="255"/>
      <c r="WNN102" s="255"/>
      <c r="WNR102" s="255"/>
      <c r="WNV102" s="255"/>
      <c r="WNZ102" s="255"/>
      <c r="WOA102" s="159"/>
      <c r="WOB102" s="86"/>
      <c r="WOG102" s="255"/>
      <c r="WOK102" s="255"/>
      <c r="WOO102" s="255"/>
      <c r="WOS102" s="255"/>
      <c r="WOW102" s="255"/>
      <c r="WOX102" s="159"/>
      <c r="WOY102" s="86"/>
      <c r="WPD102" s="255"/>
      <c r="WPH102" s="255"/>
      <c r="WPL102" s="255"/>
      <c r="WPP102" s="255"/>
      <c r="WPT102" s="255"/>
      <c r="WPU102" s="159"/>
      <c r="WPV102" s="86"/>
      <c r="WQA102" s="255"/>
      <c r="WQE102" s="255"/>
      <c r="WQI102" s="255"/>
      <c r="WQM102" s="255"/>
      <c r="WQQ102" s="255"/>
      <c r="WQR102" s="159"/>
      <c r="WQS102" s="86"/>
      <c r="WQX102" s="255"/>
      <c r="WRB102" s="255"/>
      <c r="WRF102" s="255"/>
      <c r="WRJ102" s="255"/>
      <c r="WRN102" s="255"/>
      <c r="WRO102" s="159"/>
      <c r="WRP102" s="86"/>
      <c r="WRU102" s="255"/>
      <c r="WRY102" s="255"/>
      <c r="WSC102" s="255"/>
      <c r="WSG102" s="255"/>
      <c r="WSK102" s="255"/>
      <c r="WSL102" s="159"/>
      <c r="WSM102" s="86"/>
      <c r="WSR102" s="255"/>
      <c r="WSV102" s="255"/>
      <c r="WSZ102" s="255"/>
      <c r="WTD102" s="255"/>
      <c r="WTH102" s="255"/>
      <c r="WTI102" s="159"/>
      <c r="WTJ102" s="86"/>
      <c r="WTO102" s="255"/>
      <c r="WTS102" s="255"/>
      <c r="WTW102" s="255"/>
      <c r="WUA102" s="255"/>
      <c r="WUE102" s="255"/>
      <c r="WUF102" s="159"/>
      <c r="WUG102" s="86"/>
      <c r="WUL102" s="255"/>
      <c r="WUP102" s="255"/>
      <c r="WUT102" s="255"/>
      <c r="WUX102" s="255"/>
      <c r="WVB102" s="255"/>
      <c r="WVC102" s="159"/>
      <c r="WVD102" s="86"/>
      <c r="WVI102" s="255"/>
      <c r="WVM102" s="255"/>
      <c r="WVQ102" s="255"/>
      <c r="WVU102" s="255"/>
      <c r="WVY102" s="255"/>
      <c r="WVZ102" s="159"/>
      <c r="WWA102" s="86"/>
      <c r="WWF102" s="255"/>
      <c r="WWJ102" s="255"/>
      <c r="WWN102" s="255"/>
      <c r="WWR102" s="255"/>
      <c r="WWV102" s="255"/>
      <c r="WWW102" s="159"/>
      <c r="WWX102" s="86"/>
      <c r="WXC102" s="255"/>
      <c r="WXG102" s="255"/>
      <c r="WXK102" s="255"/>
      <c r="WXO102" s="255"/>
      <c r="WXS102" s="255"/>
      <c r="WXT102" s="159"/>
      <c r="WXU102" s="86"/>
      <c r="WXZ102" s="255"/>
      <c r="WYD102" s="255"/>
      <c r="WYH102" s="255"/>
      <c r="WYL102" s="255"/>
      <c r="WYP102" s="255"/>
      <c r="WYQ102" s="159"/>
      <c r="WYR102" s="86"/>
      <c r="WYW102" s="255"/>
      <c r="WZA102" s="255"/>
      <c r="WZE102" s="255"/>
      <c r="WZI102" s="255"/>
      <c r="WZM102" s="255"/>
      <c r="WZN102" s="159"/>
      <c r="WZO102" s="86"/>
      <c r="WZT102" s="255"/>
      <c r="WZX102" s="255"/>
      <c r="XAB102" s="255"/>
      <c r="XAF102" s="255"/>
      <c r="XAJ102" s="255"/>
      <c r="XAK102" s="159"/>
      <c r="XAL102" s="86"/>
      <c r="XAQ102" s="255"/>
      <c r="XAU102" s="255"/>
      <c r="XAY102" s="255"/>
      <c r="XBC102" s="255"/>
      <c r="XBG102" s="255"/>
      <c r="XBH102" s="159"/>
      <c r="XBI102" s="86"/>
      <c r="XBN102" s="255"/>
      <c r="XBR102" s="255"/>
      <c r="XBV102" s="255"/>
      <c r="XBZ102" s="255"/>
      <c r="XCD102" s="255"/>
      <c r="XCE102" s="159"/>
      <c r="XCF102" s="86"/>
      <c r="XCK102" s="255"/>
      <c r="XCO102" s="255"/>
      <c r="XCS102" s="255"/>
      <c r="XCW102" s="255"/>
      <c r="XDA102" s="255"/>
      <c r="XDB102" s="159"/>
      <c r="XDC102" s="86"/>
      <c r="XDH102" s="255"/>
      <c r="XDL102" s="255"/>
      <c r="XDP102" s="255"/>
      <c r="XDT102" s="255"/>
      <c r="XDX102" s="255"/>
      <c r="XDY102" s="159"/>
      <c r="XDZ102" s="86"/>
      <c r="XEE102" s="255"/>
      <c r="XEI102" s="255"/>
      <c r="XEM102" s="255"/>
      <c r="XEQ102" s="255"/>
      <c r="XEU102" s="255"/>
      <c r="XEV102" s="159"/>
      <c r="XEW102" s="86"/>
      <c r="XFB102" s="255"/>
    </row>
    <row r="103" spans="1:1022 1026:2048 2053:3069 3073:4095 4100:5120 5124:6142 6147:7167 7171:8189 8194:9214 9218:10236 10241:11261 11265:12288 12292:13312 13316:14335 14339:15359 15363:16382" x14ac:dyDescent="0.25">
      <c r="A103" s="256" t="s">
        <v>178</v>
      </c>
      <c r="B103" s="234"/>
      <c r="C103" s="235"/>
      <c r="D103" s="236"/>
      <c r="E103" s="237"/>
      <c r="F103" s="238">
        <f>F96+F101</f>
        <v>0</v>
      </c>
      <c r="G103" s="235"/>
      <c r="H103" s="236"/>
      <c r="I103" s="239"/>
      <c r="J103" s="238">
        <f>J96+J101</f>
        <v>0</v>
      </c>
      <c r="K103" s="235"/>
      <c r="L103" s="236"/>
      <c r="M103" s="237"/>
      <c r="N103" s="238">
        <f>N96+N101</f>
        <v>0</v>
      </c>
      <c r="O103" s="235"/>
      <c r="P103" s="236"/>
      <c r="Q103" s="239"/>
      <c r="R103" s="238">
        <f>R96+R101</f>
        <v>0</v>
      </c>
      <c r="S103" s="235"/>
      <c r="T103" s="236"/>
      <c r="U103" s="239"/>
      <c r="V103" s="238">
        <f>V96+V101</f>
        <v>0</v>
      </c>
      <c r="W103" s="248">
        <f>F103+J103+N103+R103+V103</f>
        <v>0</v>
      </c>
      <c r="X103" s="249"/>
      <c r="AE103" s="253"/>
    </row>
    <row r="104" spans="1:1022 1026:2048 2053:3069 3073:4095 4100:5120 5124:6142 6147:7167 7171:8189 8194:9214 9218:10236 10241:11261 11265:12288 12292:13312 13316:14335 14339:15359 15363:16382" x14ac:dyDescent="0.25">
      <c r="A104" s="135"/>
      <c r="B104" s="135"/>
      <c r="W104" s="159"/>
      <c r="X104" s="249"/>
      <c r="AE104" s="253"/>
    </row>
    <row r="105" spans="1:1022 1026:2048 2053:3069 3073:4095 4100:5120 5124:6142 6147:7167 7171:8189 8194:9214 9218:10236 10241:11261 11265:12288 12292:13312 13316:14335 14339:15359 15363:16382" ht="31.5" x14ac:dyDescent="0.25">
      <c r="A105" s="96" t="s">
        <v>179</v>
      </c>
      <c r="B105" s="257"/>
      <c r="C105" s="258"/>
      <c r="D105" s="259"/>
      <c r="E105" s="260"/>
      <c r="F105" s="261">
        <v>0</v>
      </c>
      <c r="G105" s="258"/>
      <c r="H105" s="259"/>
      <c r="I105" s="262"/>
      <c r="J105" s="261">
        <v>0</v>
      </c>
      <c r="K105" s="258"/>
      <c r="L105" s="259"/>
      <c r="M105" s="260"/>
      <c r="N105" s="261">
        <v>0</v>
      </c>
      <c r="O105" s="258"/>
      <c r="P105" s="259"/>
      <c r="Q105" s="262"/>
      <c r="R105" s="261">
        <v>0</v>
      </c>
      <c r="S105" s="258"/>
      <c r="T105" s="259"/>
      <c r="U105" s="262"/>
      <c r="V105" s="261">
        <v>0</v>
      </c>
      <c r="W105" s="263">
        <f>F105+J105+N105+R105+V105</f>
        <v>0</v>
      </c>
      <c r="X105" s="249"/>
    </row>
  </sheetData>
  <mergeCells count="9">
    <mergeCell ref="A1:W1"/>
    <mergeCell ref="S2:V2"/>
    <mergeCell ref="W2:W3"/>
    <mergeCell ref="A2:A3"/>
    <mergeCell ref="B2:B3"/>
    <mergeCell ref="C2:F2"/>
    <mergeCell ref="G2:J2"/>
    <mergeCell ref="K2:N2"/>
    <mergeCell ref="O2:R2"/>
  </mergeCells>
  <printOptions horizontalCentered="1"/>
  <pageMargins left="0.25" right="0.25" top="0.75" bottom="0.75" header="0.3" footer="0.3"/>
  <pageSetup scale="35" orientation="landscape" r:id="rId1"/>
  <headerFooter alignWithMargins="0"/>
  <rowBreaks count="1" manualBreakCount="1">
    <brk id="99" max="1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75B60-A3E2-4A58-A9D8-497176E62E29}">
  <sheetPr>
    <tabColor theme="8"/>
    <pageSetUpPr fitToPage="1"/>
  </sheetPr>
  <dimension ref="A1:XFB89"/>
  <sheetViews>
    <sheetView showOutlineSymbols="0" showWhiteSpace="0" zoomScale="60" zoomScaleNormal="60" workbookViewId="0">
      <selection activeCell="W24" sqref="W24"/>
    </sheetView>
  </sheetViews>
  <sheetFormatPr defaultRowHeight="15.75" outlineLevelRow="1" outlineLevelCol="1" x14ac:dyDescent="0.25"/>
  <cols>
    <col min="1" max="1" width="58" style="97" customWidth="1"/>
    <col min="2" max="2" width="12.28515625" style="97" customWidth="1"/>
    <col min="3" max="3" width="14.42578125" style="98" customWidth="1" outlineLevel="1"/>
    <col min="4" max="4" width="14.42578125" style="99" customWidth="1" outlineLevel="1"/>
    <col min="5" max="5" width="15.28515625" style="100" customWidth="1" outlineLevel="1"/>
    <col min="6" max="6" width="14.42578125" style="97" customWidth="1"/>
    <col min="7" max="7" width="14.42578125" style="98" customWidth="1" outlineLevel="1"/>
    <col min="8" max="8" width="14.42578125" style="99" customWidth="1" outlineLevel="1"/>
    <col min="9" max="9" width="14.42578125" style="101" customWidth="1" outlineLevel="1"/>
    <col min="10" max="10" width="14.42578125" style="98" customWidth="1"/>
    <col min="11" max="11" width="14.42578125" style="98" customWidth="1" outlineLevel="1"/>
    <col min="12" max="12" width="14.42578125" style="99" customWidth="1" outlineLevel="1"/>
    <col min="13" max="13" width="14.42578125" style="100" customWidth="1" outlineLevel="1"/>
    <col min="14" max="14" width="14.42578125" style="98" customWidth="1"/>
    <col min="15" max="15" width="14.42578125" style="98" customWidth="1" outlineLevel="1"/>
    <col min="16" max="16" width="14.42578125" style="99" customWidth="1" outlineLevel="1"/>
    <col min="17" max="17" width="14.42578125" style="101" customWidth="1" outlineLevel="1"/>
    <col min="18" max="18" width="14.42578125" style="98" customWidth="1"/>
    <col min="19" max="19" width="14.42578125" style="98" customWidth="1" outlineLevel="1"/>
    <col min="20" max="20" width="14.42578125" style="99" customWidth="1" outlineLevel="1"/>
    <col min="21" max="21" width="14.42578125" style="101" customWidth="1" outlineLevel="1"/>
    <col min="22" max="22" width="15.28515625" style="98" customWidth="1"/>
    <col min="23" max="23" width="16.5703125" style="98" customWidth="1"/>
    <col min="24" max="24" width="8.5703125" style="97" customWidth="1"/>
    <col min="25" max="25" width="8.28515625" style="97" customWidth="1"/>
    <col min="26" max="26" width="10.28515625" style="97" customWidth="1"/>
    <col min="27" max="27" width="8.28515625" style="97" customWidth="1"/>
    <col min="28" max="28" width="10.28515625" style="97" customWidth="1"/>
    <col min="29" max="29" width="4.5703125" style="97" customWidth="1"/>
    <col min="30" max="30" width="4.5703125" style="97" hidden="1" customWidth="1"/>
    <col min="31" max="31" width="6.7109375" style="102" hidden="1" customWidth="1"/>
    <col min="32" max="32" width="18.28515625" style="97" hidden="1" customWidth="1"/>
    <col min="33" max="33" width="32.28515625" style="97" hidden="1" customWidth="1"/>
    <col min="34" max="34" width="9.28515625" style="97" hidden="1" customWidth="1"/>
    <col min="35" max="35" width="9.28515625" style="97" customWidth="1"/>
    <col min="36" max="36" width="13.5703125" style="97" customWidth="1"/>
    <col min="37" max="264" width="8.7109375" style="97"/>
    <col min="265" max="265" width="36.28515625" style="97" customWidth="1"/>
    <col min="266" max="266" width="22.28515625" style="97" bestFit="1" customWidth="1"/>
    <col min="267" max="268" width="8.7109375" style="97" customWidth="1"/>
    <col min="269" max="269" width="10.7109375" style="97" bestFit="1" customWidth="1"/>
    <col min="270" max="270" width="13.7109375" style="97" bestFit="1" customWidth="1"/>
    <col min="271" max="271" width="7.7109375" style="97" customWidth="1"/>
    <col min="272" max="272" width="10.28515625" style="97" bestFit="1" customWidth="1"/>
    <col min="273" max="273" width="11.5703125" style="97" bestFit="1" customWidth="1"/>
    <col min="274" max="274" width="8.7109375" style="97" customWidth="1"/>
    <col min="275" max="275" width="10.28515625" style="97" bestFit="1" customWidth="1"/>
    <col min="276" max="276" width="11.5703125" style="97" bestFit="1" customWidth="1"/>
    <col min="277" max="277" width="7.5703125" style="97" customWidth="1"/>
    <col min="278" max="278" width="10.28515625" style="97" bestFit="1" customWidth="1"/>
    <col min="279" max="279" width="11.5703125" style="97" bestFit="1" customWidth="1"/>
    <col min="280" max="280" width="7.7109375" style="97" bestFit="1" customWidth="1"/>
    <col min="281" max="281" width="10.28515625" style="97" bestFit="1" customWidth="1"/>
    <col min="282" max="282" width="11.5703125" style="97" bestFit="1" customWidth="1"/>
    <col min="283" max="283" width="17.28515625" style="97" bestFit="1" customWidth="1"/>
    <col min="284" max="284" width="10.28515625" style="97" bestFit="1" customWidth="1"/>
    <col min="285" max="520" width="8.7109375" style="97"/>
    <col min="521" max="521" width="36.28515625" style="97" customWidth="1"/>
    <col min="522" max="522" width="22.28515625" style="97" bestFit="1" customWidth="1"/>
    <col min="523" max="524" width="8.7109375" style="97" customWidth="1"/>
    <col min="525" max="525" width="10.7109375" style="97" bestFit="1" customWidth="1"/>
    <col min="526" max="526" width="13.7109375" style="97" bestFit="1" customWidth="1"/>
    <col min="527" max="527" width="7.7109375" style="97" customWidth="1"/>
    <col min="528" max="528" width="10.28515625" style="97" bestFit="1" customWidth="1"/>
    <col min="529" max="529" width="11.5703125" style="97" bestFit="1" customWidth="1"/>
    <col min="530" max="530" width="8.7109375" style="97" customWidth="1"/>
    <col min="531" max="531" width="10.28515625" style="97" bestFit="1" customWidth="1"/>
    <col min="532" max="532" width="11.5703125" style="97" bestFit="1" customWidth="1"/>
    <col min="533" max="533" width="7.5703125" style="97" customWidth="1"/>
    <col min="534" max="534" width="10.28515625" style="97" bestFit="1" customWidth="1"/>
    <col min="535" max="535" width="11.5703125" style="97" bestFit="1" customWidth="1"/>
    <col min="536" max="536" width="7.7109375" style="97" bestFit="1" customWidth="1"/>
    <col min="537" max="537" width="10.28515625" style="97" bestFit="1" customWidth="1"/>
    <col min="538" max="538" width="11.5703125" style="97" bestFit="1" customWidth="1"/>
    <col min="539" max="539" width="17.28515625" style="97" bestFit="1" customWidth="1"/>
    <col min="540" max="540" width="10.28515625" style="97" bestFit="1" customWidth="1"/>
    <col min="541" max="776" width="8.7109375" style="97"/>
    <col min="777" max="777" width="36.28515625" style="97" customWidth="1"/>
    <col min="778" max="778" width="22.28515625" style="97" bestFit="1" customWidth="1"/>
    <col min="779" max="780" width="8.7109375" style="97" customWidth="1"/>
    <col min="781" max="781" width="10.7109375" style="97" bestFit="1" customWidth="1"/>
    <col min="782" max="782" width="13.7109375" style="97" bestFit="1" customWidth="1"/>
    <col min="783" max="783" width="7.7109375" style="97" customWidth="1"/>
    <col min="784" max="784" width="10.28515625" style="97" bestFit="1" customWidth="1"/>
    <col min="785" max="785" width="11.5703125" style="97" bestFit="1" customWidth="1"/>
    <col min="786" max="786" width="8.7109375" style="97" customWidth="1"/>
    <col min="787" max="787" width="10.28515625" style="97" bestFit="1" customWidth="1"/>
    <col min="788" max="788" width="11.5703125" style="97" bestFit="1" customWidth="1"/>
    <col min="789" max="789" width="7.5703125" style="97" customWidth="1"/>
    <col min="790" max="790" width="10.28515625" style="97" bestFit="1" customWidth="1"/>
    <col min="791" max="791" width="11.5703125" style="97" bestFit="1" customWidth="1"/>
    <col min="792" max="792" width="7.7109375" style="97" bestFit="1" customWidth="1"/>
    <col min="793" max="793" width="10.28515625" style="97" bestFit="1" customWidth="1"/>
    <col min="794" max="794" width="11.5703125" style="97" bestFit="1" customWidth="1"/>
    <col min="795" max="795" width="17.28515625" style="97" bestFit="1" customWidth="1"/>
    <col min="796" max="796" width="10.28515625" style="97" bestFit="1" customWidth="1"/>
    <col min="797" max="1032" width="8.7109375" style="97"/>
    <col min="1033" max="1033" width="36.28515625" style="97" customWidth="1"/>
    <col min="1034" max="1034" width="22.28515625" style="97" bestFit="1" customWidth="1"/>
    <col min="1035" max="1036" width="8.7109375" style="97" customWidth="1"/>
    <col min="1037" max="1037" width="10.7109375" style="97" bestFit="1" customWidth="1"/>
    <col min="1038" max="1038" width="13.7109375" style="97" bestFit="1" customWidth="1"/>
    <col min="1039" max="1039" width="7.7109375" style="97" customWidth="1"/>
    <col min="1040" max="1040" width="10.28515625" style="97" bestFit="1" customWidth="1"/>
    <col min="1041" max="1041" width="11.5703125" style="97" bestFit="1" customWidth="1"/>
    <col min="1042" max="1042" width="8.7109375" style="97" customWidth="1"/>
    <col min="1043" max="1043" width="10.28515625" style="97" bestFit="1" customWidth="1"/>
    <col min="1044" max="1044" width="11.5703125" style="97" bestFit="1" customWidth="1"/>
    <col min="1045" max="1045" width="7.5703125" style="97" customWidth="1"/>
    <col min="1046" max="1046" width="10.28515625" style="97" bestFit="1" customWidth="1"/>
    <col min="1047" max="1047" width="11.5703125" style="97" bestFit="1" customWidth="1"/>
    <col min="1048" max="1048" width="7.7109375" style="97" bestFit="1" customWidth="1"/>
    <col min="1049" max="1049" width="10.28515625" style="97" bestFit="1" customWidth="1"/>
    <col min="1050" max="1050" width="11.5703125" style="97" bestFit="1" customWidth="1"/>
    <col min="1051" max="1051" width="17.28515625" style="97" bestFit="1" customWidth="1"/>
    <col min="1052" max="1052" width="10.28515625" style="97" bestFit="1" customWidth="1"/>
    <col min="1053" max="1288" width="8.7109375" style="97"/>
    <col min="1289" max="1289" width="36.28515625" style="97" customWidth="1"/>
    <col min="1290" max="1290" width="22.28515625" style="97" bestFit="1" customWidth="1"/>
    <col min="1291" max="1292" width="8.7109375" style="97" customWidth="1"/>
    <col min="1293" max="1293" width="10.7109375" style="97" bestFit="1" customWidth="1"/>
    <col min="1294" max="1294" width="13.7109375" style="97" bestFit="1" customWidth="1"/>
    <col min="1295" max="1295" width="7.7109375" style="97" customWidth="1"/>
    <col min="1296" max="1296" width="10.28515625" style="97" bestFit="1" customWidth="1"/>
    <col min="1297" max="1297" width="11.5703125" style="97" bestFit="1" customWidth="1"/>
    <col min="1298" max="1298" width="8.7109375" style="97" customWidth="1"/>
    <col min="1299" max="1299" width="10.28515625" style="97" bestFit="1" customWidth="1"/>
    <col min="1300" max="1300" width="11.5703125" style="97" bestFit="1" customWidth="1"/>
    <col min="1301" max="1301" width="7.5703125" style="97" customWidth="1"/>
    <col min="1302" max="1302" width="10.28515625" style="97" bestFit="1" customWidth="1"/>
    <col min="1303" max="1303" width="11.5703125" style="97" bestFit="1" customWidth="1"/>
    <col min="1304" max="1304" width="7.7109375" style="97" bestFit="1" customWidth="1"/>
    <col min="1305" max="1305" width="10.28515625" style="97" bestFit="1" customWidth="1"/>
    <col min="1306" max="1306" width="11.5703125" style="97" bestFit="1" customWidth="1"/>
    <col min="1307" max="1307" width="17.28515625" style="97" bestFit="1" customWidth="1"/>
    <col min="1308" max="1308" width="10.28515625" style="97" bestFit="1" customWidth="1"/>
    <col min="1309" max="1544" width="8.7109375" style="97"/>
    <col min="1545" max="1545" width="36.28515625" style="97" customWidth="1"/>
    <col min="1546" max="1546" width="22.28515625" style="97" bestFit="1" customWidth="1"/>
    <col min="1547" max="1548" width="8.7109375" style="97" customWidth="1"/>
    <col min="1549" max="1549" width="10.7109375" style="97" bestFit="1" customWidth="1"/>
    <col min="1550" max="1550" width="13.7109375" style="97" bestFit="1" customWidth="1"/>
    <col min="1551" max="1551" width="7.7109375" style="97" customWidth="1"/>
    <col min="1552" max="1552" width="10.28515625" style="97" bestFit="1" customWidth="1"/>
    <col min="1553" max="1553" width="11.5703125" style="97" bestFit="1" customWidth="1"/>
    <col min="1554" max="1554" width="8.7109375" style="97" customWidth="1"/>
    <col min="1555" max="1555" width="10.28515625" style="97" bestFit="1" customWidth="1"/>
    <col min="1556" max="1556" width="11.5703125" style="97" bestFit="1" customWidth="1"/>
    <col min="1557" max="1557" width="7.5703125" style="97" customWidth="1"/>
    <col min="1558" max="1558" width="10.28515625" style="97" bestFit="1" customWidth="1"/>
    <col min="1559" max="1559" width="11.5703125" style="97" bestFit="1" customWidth="1"/>
    <col min="1560" max="1560" width="7.7109375" style="97" bestFit="1" customWidth="1"/>
    <col min="1561" max="1561" width="10.28515625" style="97" bestFit="1" customWidth="1"/>
    <col min="1562" max="1562" width="11.5703125" style="97" bestFit="1" customWidth="1"/>
    <col min="1563" max="1563" width="17.28515625" style="97" bestFit="1" customWidth="1"/>
    <col min="1564" max="1564" width="10.28515625" style="97" bestFit="1" customWidth="1"/>
    <col min="1565" max="1800" width="8.7109375" style="97"/>
    <col min="1801" max="1801" width="36.28515625" style="97" customWidth="1"/>
    <col min="1802" max="1802" width="22.28515625" style="97" bestFit="1" customWidth="1"/>
    <col min="1803" max="1804" width="8.7109375" style="97" customWidth="1"/>
    <col min="1805" max="1805" width="10.7109375" style="97" bestFit="1" customWidth="1"/>
    <col min="1806" max="1806" width="13.7109375" style="97" bestFit="1" customWidth="1"/>
    <col min="1807" max="1807" width="7.7109375" style="97" customWidth="1"/>
    <col min="1808" max="1808" width="10.28515625" style="97" bestFit="1" customWidth="1"/>
    <col min="1809" max="1809" width="11.5703125" style="97" bestFit="1" customWidth="1"/>
    <col min="1810" max="1810" width="8.7109375" style="97" customWidth="1"/>
    <col min="1811" max="1811" width="10.28515625" style="97" bestFit="1" customWidth="1"/>
    <col min="1812" max="1812" width="11.5703125" style="97" bestFit="1" customWidth="1"/>
    <col min="1813" max="1813" width="7.5703125" style="97" customWidth="1"/>
    <col min="1814" max="1814" width="10.28515625" style="97" bestFit="1" customWidth="1"/>
    <col min="1815" max="1815" width="11.5703125" style="97" bestFit="1" customWidth="1"/>
    <col min="1816" max="1816" width="7.7109375" style="97" bestFit="1" customWidth="1"/>
    <col min="1817" max="1817" width="10.28515625" style="97" bestFit="1" customWidth="1"/>
    <col min="1818" max="1818" width="11.5703125" style="97" bestFit="1" customWidth="1"/>
    <col min="1819" max="1819" width="17.28515625" style="97" bestFit="1" customWidth="1"/>
    <col min="1820" max="1820" width="10.28515625" style="97" bestFit="1" customWidth="1"/>
    <col min="1821" max="2056" width="8.7109375" style="97"/>
    <col min="2057" max="2057" width="36.28515625" style="97" customWidth="1"/>
    <col min="2058" max="2058" width="22.28515625" style="97" bestFit="1" customWidth="1"/>
    <col min="2059" max="2060" width="8.7109375" style="97" customWidth="1"/>
    <col min="2061" max="2061" width="10.7109375" style="97" bestFit="1" customWidth="1"/>
    <col min="2062" max="2062" width="13.7109375" style="97" bestFit="1" customWidth="1"/>
    <col min="2063" max="2063" width="7.7109375" style="97" customWidth="1"/>
    <col min="2064" max="2064" width="10.28515625" style="97" bestFit="1" customWidth="1"/>
    <col min="2065" max="2065" width="11.5703125" style="97" bestFit="1" customWidth="1"/>
    <col min="2066" max="2066" width="8.7109375" style="97" customWidth="1"/>
    <col min="2067" max="2067" width="10.28515625" style="97" bestFit="1" customWidth="1"/>
    <col min="2068" max="2068" width="11.5703125" style="97" bestFit="1" customWidth="1"/>
    <col min="2069" max="2069" width="7.5703125" style="97" customWidth="1"/>
    <col min="2070" max="2070" width="10.28515625" style="97" bestFit="1" customWidth="1"/>
    <col min="2071" max="2071" width="11.5703125" style="97" bestFit="1" customWidth="1"/>
    <col min="2072" max="2072" width="7.7109375" style="97" bestFit="1" customWidth="1"/>
    <col min="2073" max="2073" width="10.28515625" style="97" bestFit="1" customWidth="1"/>
    <col min="2074" max="2074" width="11.5703125" style="97" bestFit="1" customWidth="1"/>
    <col min="2075" max="2075" width="17.28515625" style="97" bestFit="1" customWidth="1"/>
    <col min="2076" max="2076" width="10.28515625" style="97" bestFit="1" customWidth="1"/>
    <col min="2077" max="2312" width="8.7109375" style="97"/>
    <col min="2313" max="2313" width="36.28515625" style="97" customWidth="1"/>
    <col min="2314" max="2314" width="22.28515625" style="97" bestFit="1" customWidth="1"/>
    <col min="2315" max="2316" width="8.7109375" style="97" customWidth="1"/>
    <col min="2317" max="2317" width="10.7109375" style="97" bestFit="1" customWidth="1"/>
    <col min="2318" max="2318" width="13.7109375" style="97" bestFit="1" customWidth="1"/>
    <col min="2319" max="2319" width="7.7109375" style="97" customWidth="1"/>
    <col min="2320" max="2320" width="10.28515625" style="97" bestFit="1" customWidth="1"/>
    <col min="2321" max="2321" width="11.5703125" style="97" bestFit="1" customWidth="1"/>
    <col min="2322" max="2322" width="8.7109375" style="97" customWidth="1"/>
    <col min="2323" max="2323" width="10.28515625" style="97" bestFit="1" customWidth="1"/>
    <col min="2324" max="2324" width="11.5703125" style="97" bestFit="1" customWidth="1"/>
    <col min="2325" max="2325" width="7.5703125" style="97" customWidth="1"/>
    <col min="2326" max="2326" width="10.28515625" style="97" bestFit="1" customWidth="1"/>
    <col min="2327" max="2327" width="11.5703125" style="97" bestFit="1" customWidth="1"/>
    <col min="2328" max="2328" width="7.7109375" style="97" bestFit="1" customWidth="1"/>
    <col min="2329" max="2329" width="10.28515625" style="97" bestFit="1" customWidth="1"/>
    <col min="2330" max="2330" width="11.5703125" style="97" bestFit="1" customWidth="1"/>
    <col min="2331" max="2331" width="17.28515625" style="97" bestFit="1" customWidth="1"/>
    <col min="2332" max="2332" width="10.28515625" style="97" bestFit="1" customWidth="1"/>
    <col min="2333" max="2568" width="8.7109375" style="97"/>
    <col min="2569" max="2569" width="36.28515625" style="97" customWidth="1"/>
    <col min="2570" max="2570" width="22.28515625" style="97" bestFit="1" customWidth="1"/>
    <col min="2571" max="2572" width="8.7109375" style="97" customWidth="1"/>
    <col min="2573" max="2573" width="10.7109375" style="97" bestFit="1" customWidth="1"/>
    <col min="2574" max="2574" width="13.7109375" style="97" bestFit="1" customWidth="1"/>
    <col min="2575" max="2575" width="7.7109375" style="97" customWidth="1"/>
    <col min="2576" max="2576" width="10.28515625" style="97" bestFit="1" customWidth="1"/>
    <col min="2577" max="2577" width="11.5703125" style="97" bestFit="1" customWidth="1"/>
    <col min="2578" max="2578" width="8.7109375" style="97" customWidth="1"/>
    <col min="2579" max="2579" width="10.28515625" style="97" bestFit="1" customWidth="1"/>
    <col min="2580" max="2580" width="11.5703125" style="97" bestFit="1" customWidth="1"/>
    <col min="2581" max="2581" width="7.5703125" style="97" customWidth="1"/>
    <col min="2582" max="2582" width="10.28515625" style="97" bestFit="1" customWidth="1"/>
    <col min="2583" max="2583" width="11.5703125" style="97" bestFit="1" customWidth="1"/>
    <col min="2584" max="2584" width="7.7109375" style="97" bestFit="1" customWidth="1"/>
    <col min="2585" max="2585" width="10.28515625" style="97" bestFit="1" customWidth="1"/>
    <col min="2586" max="2586" width="11.5703125" style="97" bestFit="1" customWidth="1"/>
    <col min="2587" max="2587" width="17.28515625" style="97" bestFit="1" customWidth="1"/>
    <col min="2588" max="2588" width="10.28515625" style="97" bestFit="1" customWidth="1"/>
    <col min="2589" max="2824" width="8.7109375" style="97"/>
    <col min="2825" max="2825" width="36.28515625" style="97" customWidth="1"/>
    <col min="2826" max="2826" width="22.28515625" style="97" bestFit="1" customWidth="1"/>
    <col min="2827" max="2828" width="8.7109375" style="97" customWidth="1"/>
    <col min="2829" max="2829" width="10.7109375" style="97" bestFit="1" customWidth="1"/>
    <col min="2830" max="2830" width="13.7109375" style="97" bestFit="1" customWidth="1"/>
    <col min="2831" max="2831" width="7.7109375" style="97" customWidth="1"/>
    <col min="2832" max="2832" width="10.28515625" style="97" bestFit="1" customWidth="1"/>
    <col min="2833" max="2833" width="11.5703125" style="97" bestFit="1" customWidth="1"/>
    <col min="2834" max="2834" width="8.7109375" style="97" customWidth="1"/>
    <col min="2835" max="2835" width="10.28515625" style="97" bestFit="1" customWidth="1"/>
    <col min="2836" max="2836" width="11.5703125" style="97" bestFit="1" customWidth="1"/>
    <col min="2837" max="2837" width="7.5703125" style="97" customWidth="1"/>
    <col min="2838" max="2838" width="10.28515625" style="97" bestFit="1" customWidth="1"/>
    <col min="2839" max="2839" width="11.5703125" style="97" bestFit="1" customWidth="1"/>
    <col min="2840" max="2840" width="7.7109375" style="97" bestFit="1" customWidth="1"/>
    <col min="2841" max="2841" width="10.28515625" style="97" bestFit="1" customWidth="1"/>
    <col min="2842" max="2842" width="11.5703125" style="97" bestFit="1" customWidth="1"/>
    <col min="2843" max="2843" width="17.28515625" style="97" bestFit="1" customWidth="1"/>
    <col min="2844" max="2844" width="10.28515625" style="97" bestFit="1" customWidth="1"/>
    <col min="2845" max="3080" width="8.7109375" style="97"/>
    <col min="3081" max="3081" width="36.28515625" style="97" customWidth="1"/>
    <col min="3082" max="3082" width="22.28515625" style="97" bestFit="1" customWidth="1"/>
    <col min="3083" max="3084" width="8.7109375" style="97" customWidth="1"/>
    <col min="3085" max="3085" width="10.7109375" style="97" bestFit="1" customWidth="1"/>
    <col min="3086" max="3086" width="13.7109375" style="97" bestFit="1" customWidth="1"/>
    <col min="3087" max="3087" width="7.7109375" style="97" customWidth="1"/>
    <col min="3088" max="3088" width="10.28515625" style="97" bestFit="1" customWidth="1"/>
    <col min="3089" max="3089" width="11.5703125" style="97" bestFit="1" customWidth="1"/>
    <col min="3090" max="3090" width="8.7109375" style="97" customWidth="1"/>
    <col min="3091" max="3091" width="10.28515625" style="97" bestFit="1" customWidth="1"/>
    <col min="3092" max="3092" width="11.5703125" style="97" bestFit="1" customWidth="1"/>
    <col min="3093" max="3093" width="7.5703125" style="97" customWidth="1"/>
    <col min="3094" max="3094" width="10.28515625" style="97" bestFit="1" customWidth="1"/>
    <col min="3095" max="3095" width="11.5703125" style="97" bestFit="1" customWidth="1"/>
    <col min="3096" max="3096" width="7.7109375" style="97" bestFit="1" customWidth="1"/>
    <col min="3097" max="3097" width="10.28515625" style="97" bestFit="1" customWidth="1"/>
    <col min="3098" max="3098" width="11.5703125" style="97" bestFit="1" customWidth="1"/>
    <col min="3099" max="3099" width="17.28515625" style="97" bestFit="1" customWidth="1"/>
    <col min="3100" max="3100" width="10.28515625" style="97" bestFit="1" customWidth="1"/>
    <col min="3101" max="3336" width="8.7109375" style="97"/>
    <col min="3337" max="3337" width="36.28515625" style="97" customWidth="1"/>
    <col min="3338" max="3338" width="22.28515625" style="97" bestFit="1" customWidth="1"/>
    <col min="3339" max="3340" width="8.7109375" style="97" customWidth="1"/>
    <col min="3341" max="3341" width="10.7109375" style="97" bestFit="1" customWidth="1"/>
    <col min="3342" max="3342" width="13.7109375" style="97" bestFit="1" customWidth="1"/>
    <col min="3343" max="3343" width="7.7109375" style="97" customWidth="1"/>
    <col min="3344" max="3344" width="10.28515625" style="97" bestFit="1" customWidth="1"/>
    <col min="3345" max="3345" width="11.5703125" style="97" bestFit="1" customWidth="1"/>
    <col min="3346" max="3346" width="8.7109375" style="97" customWidth="1"/>
    <col min="3347" max="3347" width="10.28515625" style="97" bestFit="1" customWidth="1"/>
    <col min="3348" max="3348" width="11.5703125" style="97" bestFit="1" customWidth="1"/>
    <col min="3349" max="3349" width="7.5703125" style="97" customWidth="1"/>
    <col min="3350" max="3350" width="10.28515625" style="97" bestFit="1" customWidth="1"/>
    <col min="3351" max="3351" width="11.5703125" style="97" bestFit="1" customWidth="1"/>
    <col min="3352" max="3352" width="7.7109375" style="97" bestFit="1" customWidth="1"/>
    <col min="3353" max="3353" width="10.28515625" style="97" bestFit="1" customWidth="1"/>
    <col min="3354" max="3354" width="11.5703125" style="97" bestFit="1" customWidth="1"/>
    <col min="3355" max="3355" width="17.28515625" style="97" bestFit="1" customWidth="1"/>
    <col min="3356" max="3356" width="10.28515625" style="97" bestFit="1" customWidth="1"/>
    <col min="3357" max="3592" width="8.7109375" style="97"/>
    <col min="3593" max="3593" width="36.28515625" style="97" customWidth="1"/>
    <col min="3594" max="3594" width="22.28515625" style="97" bestFit="1" customWidth="1"/>
    <col min="3595" max="3596" width="8.7109375" style="97" customWidth="1"/>
    <col min="3597" max="3597" width="10.7109375" style="97" bestFit="1" customWidth="1"/>
    <col min="3598" max="3598" width="13.7109375" style="97" bestFit="1" customWidth="1"/>
    <col min="3599" max="3599" width="7.7109375" style="97" customWidth="1"/>
    <col min="3600" max="3600" width="10.28515625" style="97" bestFit="1" customWidth="1"/>
    <col min="3601" max="3601" width="11.5703125" style="97" bestFit="1" customWidth="1"/>
    <col min="3602" max="3602" width="8.7109375" style="97" customWidth="1"/>
    <col min="3603" max="3603" width="10.28515625" style="97" bestFit="1" customWidth="1"/>
    <col min="3604" max="3604" width="11.5703125" style="97" bestFit="1" customWidth="1"/>
    <col min="3605" max="3605" width="7.5703125" style="97" customWidth="1"/>
    <col min="3606" max="3606" width="10.28515625" style="97" bestFit="1" customWidth="1"/>
    <col min="3607" max="3607" width="11.5703125" style="97" bestFit="1" customWidth="1"/>
    <col min="3608" max="3608" width="7.7109375" style="97" bestFit="1" customWidth="1"/>
    <col min="3609" max="3609" width="10.28515625" style="97" bestFit="1" customWidth="1"/>
    <col min="3610" max="3610" width="11.5703125" style="97" bestFit="1" customWidth="1"/>
    <col min="3611" max="3611" width="17.28515625" style="97" bestFit="1" customWidth="1"/>
    <col min="3612" max="3612" width="10.28515625" style="97" bestFit="1" customWidth="1"/>
    <col min="3613" max="3848" width="8.7109375" style="97"/>
    <col min="3849" max="3849" width="36.28515625" style="97" customWidth="1"/>
    <col min="3850" max="3850" width="22.28515625" style="97" bestFit="1" customWidth="1"/>
    <col min="3851" max="3852" width="8.7109375" style="97" customWidth="1"/>
    <col min="3853" max="3853" width="10.7109375" style="97" bestFit="1" customWidth="1"/>
    <col min="3854" max="3854" width="13.7109375" style="97" bestFit="1" customWidth="1"/>
    <col min="3855" max="3855" width="7.7109375" style="97" customWidth="1"/>
    <col min="3856" max="3856" width="10.28515625" style="97" bestFit="1" customWidth="1"/>
    <col min="3857" max="3857" width="11.5703125" style="97" bestFit="1" customWidth="1"/>
    <col min="3858" max="3858" width="8.7109375" style="97" customWidth="1"/>
    <col min="3859" max="3859" width="10.28515625" style="97" bestFit="1" customWidth="1"/>
    <col min="3860" max="3860" width="11.5703125" style="97" bestFit="1" customWidth="1"/>
    <col min="3861" max="3861" width="7.5703125" style="97" customWidth="1"/>
    <col min="3862" max="3862" width="10.28515625" style="97" bestFit="1" customWidth="1"/>
    <col min="3863" max="3863" width="11.5703125" style="97" bestFit="1" customWidth="1"/>
    <col min="3864" max="3864" width="7.7109375" style="97" bestFit="1" customWidth="1"/>
    <col min="3865" max="3865" width="10.28515625" style="97" bestFit="1" customWidth="1"/>
    <col min="3866" max="3866" width="11.5703125" style="97" bestFit="1" customWidth="1"/>
    <col min="3867" max="3867" width="17.28515625" style="97" bestFit="1" customWidth="1"/>
    <col min="3868" max="3868" width="10.28515625" style="97" bestFit="1" customWidth="1"/>
    <col min="3869" max="4104" width="8.7109375" style="97"/>
    <col min="4105" max="4105" width="36.28515625" style="97" customWidth="1"/>
    <col min="4106" max="4106" width="22.28515625" style="97" bestFit="1" customWidth="1"/>
    <col min="4107" max="4108" width="8.7109375" style="97" customWidth="1"/>
    <col min="4109" max="4109" width="10.7109375" style="97" bestFit="1" customWidth="1"/>
    <col min="4110" max="4110" width="13.7109375" style="97" bestFit="1" customWidth="1"/>
    <col min="4111" max="4111" width="7.7109375" style="97" customWidth="1"/>
    <col min="4112" max="4112" width="10.28515625" style="97" bestFit="1" customWidth="1"/>
    <col min="4113" max="4113" width="11.5703125" style="97" bestFit="1" customWidth="1"/>
    <col min="4114" max="4114" width="8.7109375" style="97" customWidth="1"/>
    <col min="4115" max="4115" width="10.28515625" style="97" bestFit="1" customWidth="1"/>
    <col min="4116" max="4116" width="11.5703125" style="97" bestFit="1" customWidth="1"/>
    <col min="4117" max="4117" width="7.5703125" style="97" customWidth="1"/>
    <col min="4118" max="4118" width="10.28515625" style="97" bestFit="1" customWidth="1"/>
    <col min="4119" max="4119" width="11.5703125" style="97" bestFit="1" customWidth="1"/>
    <col min="4120" max="4120" width="7.7109375" style="97" bestFit="1" customWidth="1"/>
    <col min="4121" max="4121" width="10.28515625" style="97" bestFit="1" customWidth="1"/>
    <col min="4122" max="4122" width="11.5703125" style="97" bestFit="1" customWidth="1"/>
    <col min="4123" max="4123" width="17.28515625" style="97" bestFit="1" customWidth="1"/>
    <col min="4124" max="4124" width="10.28515625" style="97" bestFit="1" customWidth="1"/>
    <col min="4125" max="4360" width="8.7109375" style="97"/>
    <col min="4361" max="4361" width="36.28515625" style="97" customWidth="1"/>
    <col min="4362" max="4362" width="22.28515625" style="97" bestFit="1" customWidth="1"/>
    <col min="4363" max="4364" width="8.7109375" style="97" customWidth="1"/>
    <col min="4365" max="4365" width="10.7109375" style="97" bestFit="1" customWidth="1"/>
    <col min="4366" max="4366" width="13.7109375" style="97" bestFit="1" customWidth="1"/>
    <col min="4367" max="4367" width="7.7109375" style="97" customWidth="1"/>
    <col min="4368" max="4368" width="10.28515625" style="97" bestFit="1" customWidth="1"/>
    <col min="4369" max="4369" width="11.5703125" style="97" bestFit="1" customWidth="1"/>
    <col min="4370" max="4370" width="8.7109375" style="97" customWidth="1"/>
    <col min="4371" max="4371" width="10.28515625" style="97" bestFit="1" customWidth="1"/>
    <col min="4372" max="4372" width="11.5703125" style="97" bestFit="1" customWidth="1"/>
    <col min="4373" max="4373" width="7.5703125" style="97" customWidth="1"/>
    <col min="4374" max="4374" width="10.28515625" style="97" bestFit="1" customWidth="1"/>
    <col min="4375" max="4375" width="11.5703125" style="97" bestFit="1" customWidth="1"/>
    <col min="4376" max="4376" width="7.7109375" style="97" bestFit="1" customWidth="1"/>
    <col min="4377" max="4377" width="10.28515625" style="97" bestFit="1" customWidth="1"/>
    <col min="4378" max="4378" width="11.5703125" style="97" bestFit="1" customWidth="1"/>
    <col min="4379" max="4379" width="17.28515625" style="97" bestFit="1" customWidth="1"/>
    <col min="4380" max="4380" width="10.28515625" style="97" bestFit="1" customWidth="1"/>
    <col min="4381" max="4616" width="8.7109375" style="97"/>
    <col min="4617" max="4617" width="36.28515625" style="97" customWidth="1"/>
    <col min="4618" max="4618" width="22.28515625" style="97" bestFit="1" customWidth="1"/>
    <col min="4619" max="4620" width="8.7109375" style="97" customWidth="1"/>
    <col min="4621" max="4621" width="10.7109375" style="97" bestFit="1" customWidth="1"/>
    <col min="4622" max="4622" width="13.7109375" style="97" bestFit="1" customWidth="1"/>
    <col min="4623" max="4623" width="7.7109375" style="97" customWidth="1"/>
    <col min="4624" max="4624" width="10.28515625" style="97" bestFit="1" customWidth="1"/>
    <col min="4625" max="4625" width="11.5703125" style="97" bestFit="1" customWidth="1"/>
    <col min="4626" max="4626" width="8.7109375" style="97" customWidth="1"/>
    <col min="4627" max="4627" width="10.28515625" style="97" bestFit="1" customWidth="1"/>
    <col min="4628" max="4628" width="11.5703125" style="97" bestFit="1" customWidth="1"/>
    <col min="4629" max="4629" width="7.5703125" style="97" customWidth="1"/>
    <col min="4630" max="4630" width="10.28515625" style="97" bestFit="1" customWidth="1"/>
    <col min="4631" max="4631" width="11.5703125" style="97" bestFit="1" customWidth="1"/>
    <col min="4632" max="4632" width="7.7109375" style="97" bestFit="1" customWidth="1"/>
    <col min="4633" max="4633" width="10.28515625" style="97" bestFit="1" customWidth="1"/>
    <col min="4634" max="4634" width="11.5703125" style="97" bestFit="1" customWidth="1"/>
    <col min="4635" max="4635" width="17.28515625" style="97" bestFit="1" customWidth="1"/>
    <col min="4636" max="4636" width="10.28515625" style="97" bestFit="1" customWidth="1"/>
    <col min="4637" max="4872" width="8.7109375" style="97"/>
    <col min="4873" max="4873" width="36.28515625" style="97" customWidth="1"/>
    <col min="4874" max="4874" width="22.28515625" style="97" bestFit="1" customWidth="1"/>
    <col min="4875" max="4876" width="8.7109375" style="97" customWidth="1"/>
    <col min="4877" max="4877" width="10.7109375" style="97" bestFit="1" customWidth="1"/>
    <col min="4878" max="4878" width="13.7109375" style="97" bestFit="1" customWidth="1"/>
    <col min="4879" max="4879" width="7.7109375" style="97" customWidth="1"/>
    <col min="4880" max="4880" width="10.28515625" style="97" bestFit="1" customWidth="1"/>
    <col min="4881" max="4881" width="11.5703125" style="97" bestFit="1" customWidth="1"/>
    <col min="4882" max="4882" width="8.7109375" style="97" customWidth="1"/>
    <col min="4883" max="4883" width="10.28515625" style="97" bestFit="1" customWidth="1"/>
    <col min="4884" max="4884" width="11.5703125" style="97" bestFit="1" customWidth="1"/>
    <col min="4885" max="4885" width="7.5703125" style="97" customWidth="1"/>
    <col min="4886" max="4886" width="10.28515625" style="97" bestFit="1" customWidth="1"/>
    <col min="4887" max="4887" width="11.5703125" style="97" bestFit="1" customWidth="1"/>
    <col min="4888" max="4888" width="7.7109375" style="97" bestFit="1" customWidth="1"/>
    <col min="4889" max="4889" width="10.28515625" style="97" bestFit="1" customWidth="1"/>
    <col min="4890" max="4890" width="11.5703125" style="97" bestFit="1" customWidth="1"/>
    <col min="4891" max="4891" width="17.28515625" style="97" bestFit="1" customWidth="1"/>
    <col min="4892" max="4892" width="10.28515625" style="97" bestFit="1" customWidth="1"/>
    <col min="4893" max="5128" width="8.7109375" style="97"/>
    <col min="5129" max="5129" width="36.28515625" style="97" customWidth="1"/>
    <col min="5130" max="5130" width="22.28515625" style="97" bestFit="1" customWidth="1"/>
    <col min="5131" max="5132" width="8.7109375" style="97" customWidth="1"/>
    <col min="5133" max="5133" width="10.7109375" style="97" bestFit="1" customWidth="1"/>
    <col min="5134" max="5134" width="13.7109375" style="97" bestFit="1" customWidth="1"/>
    <col min="5135" max="5135" width="7.7109375" style="97" customWidth="1"/>
    <col min="5136" max="5136" width="10.28515625" style="97" bestFit="1" customWidth="1"/>
    <col min="5137" max="5137" width="11.5703125" style="97" bestFit="1" customWidth="1"/>
    <col min="5138" max="5138" width="8.7109375" style="97" customWidth="1"/>
    <col min="5139" max="5139" width="10.28515625" style="97" bestFit="1" customWidth="1"/>
    <col min="5140" max="5140" width="11.5703125" style="97" bestFit="1" customWidth="1"/>
    <col min="5141" max="5141" width="7.5703125" style="97" customWidth="1"/>
    <col min="5142" max="5142" width="10.28515625" style="97" bestFit="1" customWidth="1"/>
    <col min="5143" max="5143" width="11.5703125" style="97" bestFit="1" customWidth="1"/>
    <col min="5144" max="5144" width="7.7109375" style="97" bestFit="1" customWidth="1"/>
    <col min="5145" max="5145" width="10.28515625" style="97" bestFit="1" customWidth="1"/>
    <col min="5146" max="5146" width="11.5703125" style="97" bestFit="1" customWidth="1"/>
    <col min="5147" max="5147" width="17.28515625" style="97" bestFit="1" customWidth="1"/>
    <col min="5148" max="5148" width="10.28515625" style="97" bestFit="1" customWidth="1"/>
    <col min="5149" max="5384" width="8.7109375" style="97"/>
    <col min="5385" max="5385" width="36.28515625" style="97" customWidth="1"/>
    <col min="5386" max="5386" width="22.28515625" style="97" bestFit="1" customWidth="1"/>
    <col min="5387" max="5388" width="8.7109375" style="97" customWidth="1"/>
    <col min="5389" max="5389" width="10.7109375" style="97" bestFit="1" customWidth="1"/>
    <col min="5390" max="5390" width="13.7109375" style="97" bestFit="1" customWidth="1"/>
    <col min="5391" max="5391" width="7.7109375" style="97" customWidth="1"/>
    <col min="5392" max="5392" width="10.28515625" style="97" bestFit="1" customWidth="1"/>
    <col min="5393" max="5393" width="11.5703125" style="97" bestFit="1" customWidth="1"/>
    <col min="5394" max="5394" width="8.7109375" style="97" customWidth="1"/>
    <col min="5395" max="5395" width="10.28515625" style="97" bestFit="1" customWidth="1"/>
    <col min="5396" max="5396" width="11.5703125" style="97" bestFit="1" customWidth="1"/>
    <col min="5397" max="5397" width="7.5703125" style="97" customWidth="1"/>
    <col min="5398" max="5398" width="10.28515625" style="97" bestFit="1" customWidth="1"/>
    <col min="5399" max="5399" width="11.5703125" style="97" bestFit="1" customWidth="1"/>
    <col min="5400" max="5400" width="7.7109375" style="97" bestFit="1" customWidth="1"/>
    <col min="5401" max="5401" width="10.28515625" style="97" bestFit="1" customWidth="1"/>
    <col min="5402" max="5402" width="11.5703125" style="97" bestFit="1" customWidth="1"/>
    <col min="5403" max="5403" width="17.28515625" style="97" bestFit="1" customWidth="1"/>
    <col min="5404" max="5404" width="10.28515625" style="97" bestFit="1" customWidth="1"/>
    <col min="5405" max="5640" width="8.7109375" style="97"/>
    <col min="5641" max="5641" width="36.28515625" style="97" customWidth="1"/>
    <col min="5642" max="5642" width="22.28515625" style="97" bestFit="1" customWidth="1"/>
    <col min="5643" max="5644" width="8.7109375" style="97" customWidth="1"/>
    <col min="5645" max="5645" width="10.7109375" style="97" bestFit="1" customWidth="1"/>
    <col min="5646" max="5646" width="13.7109375" style="97" bestFit="1" customWidth="1"/>
    <col min="5647" max="5647" width="7.7109375" style="97" customWidth="1"/>
    <col min="5648" max="5648" width="10.28515625" style="97" bestFit="1" customWidth="1"/>
    <col min="5649" max="5649" width="11.5703125" style="97" bestFit="1" customWidth="1"/>
    <col min="5650" max="5650" width="8.7109375" style="97" customWidth="1"/>
    <col min="5651" max="5651" width="10.28515625" style="97" bestFit="1" customWidth="1"/>
    <col min="5652" max="5652" width="11.5703125" style="97" bestFit="1" customWidth="1"/>
    <col min="5653" max="5653" width="7.5703125" style="97" customWidth="1"/>
    <col min="5654" max="5654" width="10.28515625" style="97" bestFit="1" customWidth="1"/>
    <col min="5655" max="5655" width="11.5703125" style="97" bestFit="1" customWidth="1"/>
    <col min="5656" max="5656" width="7.7109375" style="97" bestFit="1" customWidth="1"/>
    <col min="5657" max="5657" width="10.28515625" style="97" bestFit="1" customWidth="1"/>
    <col min="5658" max="5658" width="11.5703125" style="97" bestFit="1" customWidth="1"/>
    <col min="5659" max="5659" width="17.28515625" style="97" bestFit="1" customWidth="1"/>
    <col min="5660" max="5660" width="10.28515625" style="97" bestFit="1" customWidth="1"/>
    <col min="5661" max="5896" width="8.7109375" style="97"/>
    <col min="5897" max="5897" width="36.28515625" style="97" customWidth="1"/>
    <col min="5898" max="5898" width="22.28515625" style="97" bestFit="1" customWidth="1"/>
    <col min="5899" max="5900" width="8.7109375" style="97" customWidth="1"/>
    <col min="5901" max="5901" width="10.7109375" style="97" bestFit="1" customWidth="1"/>
    <col min="5902" max="5902" width="13.7109375" style="97" bestFit="1" customWidth="1"/>
    <col min="5903" max="5903" width="7.7109375" style="97" customWidth="1"/>
    <col min="5904" max="5904" width="10.28515625" style="97" bestFit="1" customWidth="1"/>
    <col min="5905" max="5905" width="11.5703125" style="97" bestFit="1" customWidth="1"/>
    <col min="5906" max="5906" width="8.7109375" style="97" customWidth="1"/>
    <col min="5907" max="5907" width="10.28515625" style="97" bestFit="1" customWidth="1"/>
    <col min="5908" max="5908" width="11.5703125" style="97" bestFit="1" customWidth="1"/>
    <col min="5909" max="5909" width="7.5703125" style="97" customWidth="1"/>
    <col min="5910" max="5910" width="10.28515625" style="97" bestFit="1" customWidth="1"/>
    <col min="5911" max="5911" width="11.5703125" style="97" bestFit="1" customWidth="1"/>
    <col min="5912" max="5912" width="7.7109375" style="97" bestFit="1" customWidth="1"/>
    <col min="5913" max="5913" width="10.28515625" style="97" bestFit="1" customWidth="1"/>
    <col min="5914" max="5914" width="11.5703125" style="97" bestFit="1" customWidth="1"/>
    <col min="5915" max="5915" width="17.28515625" style="97" bestFit="1" customWidth="1"/>
    <col min="5916" max="5916" width="10.28515625" style="97" bestFit="1" customWidth="1"/>
    <col min="5917" max="6152" width="8.7109375" style="97"/>
    <col min="6153" max="6153" width="36.28515625" style="97" customWidth="1"/>
    <col min="6154" max="6154" width="22.28515625" style="97" bestFit="1" customWidth="1"/>
    <col min="6155" max="6156" width="8.7109375" style="97" customWidth="1"/>
    <col min="6157" max="6157" width="10.7109375" style="97" bestFit="1" customWidth="1"/>
    <col min="6158" max="6158" width="13.7109375" style="97" bestFit="1" customWidth="1"/>
    <col min="6159" max="6159" width="7.7109375" style="97" customWidth="1"/>
    <col min="6160" max="6160" width="10.28515625" style="97" bestFit="1" customWidth="1"/>
    <col min="6161" max="6161" width="11.5703125" style="97" bestFit="1" customWidth="1"/>
    <col min="6162" max="6162" width="8.7109375" style="97" customWidth="1"/>
    <col min="6163" max="6163" width="10.28515625" style="97" bestFit="1" customWidth="1"/>
    <col min="6164" max="6164" width="11.5703125" style="97" bestFit="1" customWidth="1"/>
    <col min="6165" max="6165" width="7.5703125" style="97" customWidth="1"/>
    <col min="6166" max="6166" width="10.28515625" style="97" bestFit="1" customWidth="1"/>
    <col min="6167" max="6167" width="11.5703125" style="97" bestFit="1" customWidth="1"/>
    <col min="6168" max="6168" width="7.7109375" style="97" bestFit="1" customWidth="1"/>
    <col min="6169" max="6169" width="10.28515625" style="97" bestFit="1" customWidth="1"/>
    <col min="6170" max="6170" width="11.5703125" style="97" bestFit="1" customWidth="1"/>
    <col min="6171" max="6171" width="17.28515625" style="97" bestFit="1" customWidth="1"/>
    <col min="6172" max="6172" width="10.28515625" style="97" bestFit="1" customWidth="1"/>
    <col min="6173" max="6408" width="8.7109375" style="97"/>
    <col min="6409" max="6409" width="36.28515625" style="97" customWidth="1"/>
    <col min="6410" max="6410" width="22.28515625" style="97" bestFit="1" customWidth="1"/>
    <col min="6411" max="6412" width="8.7109375" style="97" customWidth="1"/>
    <col min="6413" max="6413" width="10.7109375" style="97" bestFit="1" customWidth="1"/>
    <col min="6414" max="6414" width="13.7109375" style="97" bestFit="1" customWidth="1"/>
    <col min="6415" max="6415" width="7.7109375" style="97" customWidth="1"/>
    <col min="6416" max="6416" width="10.28515625" style="97" bestFit="1" customWidth="1"/>
    <col min="6417" max="6417" width="11.5703125" style="97" bestFit="1" customWidth="1"/>
    <col min="6418" max="6418" width="8.7109375" style="97" customWidth="1"/>
    <col min="6419" max="6419" width="10.28515625" style="97" bestFit="1" customWidth="1"/>
    <col min="6420" max="6420" width="11.5703125" style="97" bestFit="1" customWidth="1"/>
    <col min="6421" max="6421" width="7.5703125" style="97" customWidth="1"/>
    <col min="6422" max="6422" width="10.28515625" style="97" bestFit="1" customWidth="1"/>
    <col min="6423" max="6423" width="11.5703125" style="97" bestFit="1" customWidth="1"/>
    <col min="6424" max="6424" width="7.7109375" style="97" bestFit="1" customWidth="1"/>
    <col min="6425" max="6425" width="10.28515625" style="97" bestFit="1" customWidth="1"/>
    <col min="6426" max="6426" width="11.5703125" style="97" bestFit="1" customWidth="1"/>
    <col min="6427" max="6427" width="17.28515625" style="97" bestFit="1" customWidth="1"/>
    <col min="6428" max="6428" width="10.28515625" style="97" bestFit="1" customWidth="1"/>
    <col min="6429" max="6664" width="8.7109375" style="97"/>
    <col min="6665" max="6665" width="36.28515625" style="97" customWidth="1"/>
    <col min="6666" max="6666" width="22.28515625" style="97" bestFit="1" customWidth="1"/>
    <col min="6667" max="6668" width="8.7109375" style="97" customWidth="1"/>
    <col min="6669" max="6669" width="10.7109375" style="97" bestFit="1" customWidth="1"/>
    <col min="6670" max="6670" width="13.7109375" style="97" bestFit="1" customWidth="1"/>
    <col min="6671" max="6671" width="7.7109375" style="97" customWidth="1"/>
    <col min="6672" max="6672" width="10.28515625" style="97" bestFit="1" customWidth="1"/>
    <col min="6673" max="6673" width="11.5703125" style="97" bestFit="1" customWidth="1"/>
    <col min="6674" max="6674" width="8.7109375" style="97" customWidth="1"/>
    <col min="6675" max="6675" width="10.28515625" style="97" bestFit="1" customWidth="1"/>
    <col min="6676" max="6676" width="11.5703125" style="97" bestFit="1" customWidth="1"/>
    <col min="6677" max="6677" width="7.5703125" style="97" customWidth="1"/>
    <col min="6678" max="6678" width="10.28515625" style="97" bestFit="1" customWidth="1"/>
    <col min="6679" max="6679" width="11.5703125" style="97" bestFit="1" customWidth="1"/>
    <col min="6680" max="6680" width="7.7109375" style="97" bestFit="1" customWidth="1"/>
    <col min="6681" max="6681" width="10.28515625" style="97" bestFit="1" customWidth="1"/>
    <col min="6682" max="6682" width="11.5703125" style="97" bestFit="1" customWidth="1"/>
    <col min="6683" max="6683" width="17.28515625" style="97" bestFit="1" customWidth="1"/>
    <col min="6684" max="6684" width="10.28515625" style="97" bestFit="1" customWidth="1"/>
    <col min="6685" max="6920" width="8.7109375" style="97"/>
    <col min="6921" max="6921" width="36.28515625" style="97" customWidth="1"/>
    <col min="6922" max="6922" width="22.28515625" style="97" bestFit="1" customWidth="1"/>
    <col min="6923" max="6924" width="8.7109375" style="97" customWidth="1"/>
    <col min="6925" max="6925" width="10.7109375" style="97" bestFit="1" customWidth="1"/>
    <col min="6926" max="6926" width="13.7109375" style="97" bestFit="1" customWidth="1"/>
    <col min="6927" max="6927" width="7.7109375" style="97" customWidth="1"/>
    <col min="6928" max="6928" width="10.28515625" style="97" bestFit="1" customWidth="1"/>
    <col min="6929" max="6929" width="11.5703125" style="97" bestFit="1" customWidth="1"/>
    <col min="6930" max="6930" width="8.7109375" style="97" customWidth="1"/>
    <col min="6931" max="6931" width="10.28515625" style="97" bestFit="1" customWidth="1"/>
    <col min="6932" max="6932" width="11.5703125" style="97" bestFit="1" customWidth="1"/>
    <col min="6933" max="6933" width="7.5703125" style="97" customWidth="1"/>
    <col min="6934" max="6934" width="10.28515625" style="97" bestFit="1" customWidth="1"/>
    <col min="6935" max="6935" width="11.5703125" style="97" bestFit="1" customWidth="1"/>
    <col min="6936" max="6936" width="7.7109375" style="97" bestFit="1" customWidth="1"/>
    <col min="6937" max="6937" width="10.28515625" style="97" bestFit="1" customWidth="1"/>
    <col min="6938" max="6938" width="11.5703125" style="97" bestFit="1" customWidth="1"/>
    <col min="6939" max="6939" width="17.28515625" style="97" bestFit="1" customWidth="1"/>
    <col min="6940" max="6940" width="10.28515625" style="97" bestFit="1" customWidth="1"/>
    <col min="6941" max="7176" width="8.7109375" style="97"/>
    <col min="7177" max="7177" width="36.28515625" style="97" customWidth="1"/>
    <col min="7178" max="7178" width="22.28515625" style="97" bestFit="1" customWidth="1"/>
    <col min="7179" max="7180" width="8.7109375" style="97" customWidth="1"/>
    <col min="7181" max="7181" width="10.7109375" style="97" bestFit="1" customWidth="1"/>
    <col min="7182" max="7182" width="13.7109375" style="97" bestFit="1" customWidth="1"/>
    <col min="7183" max="7183" width="7.7109375" style="97" customWidth="1"/>
    <col min="7184" max="7184" width="10.28515625" style="97" bestFit="1" customWidth="1"/>
    <col min="7185" max="7185" width="11.5703125" style="97" bestFit="1" customWidth="1"/>
    <col min="7186" max="7186" width="8.7109375" style="97" customWidth="1"/>
    <col min="7187" max="7187" width="10.28515625" style="97" bestFit="1" customWidth="1"/>
    <col min="7188" max="7188" width="11.5703125" style="97" bestFit="1" customWidth="1"/>
    <col min="7189" max="7189" width="7.5703125" style="97" customWidth="1"/>
    <col min="7190" max="7190" width="10.28515625" style="97" bestFit="1" customWidth="1"/>
    <col min="7191" max="7191" width="11.5703125" style="97" bestFit="1" customWidth="1"/>
    <col min="7192" max="7192" width="7.7109375" style="97" bestFit="1" customWidth="1"/>
    <col min="7193" max="7193" width="10.28515625" style="97" bestFit="1" customWidth="1"/>
    <col min="7194" max="7194" width="11.5703125" style="97" bestFit="1" customWidth="1"/>
    <col min="7195" max="7195" width="17.28515625" style="97" bestFit="1" customWidth="1"/>
    <col min="7196" max="7196" width="10.28515625" style="97" bestFit="1" customWidth="1"/>
    <col min="7197" max="7432" width="8.7109375" style="97"/>
    <col min="7433" max="7433" width="36.28515625" style="97" customWidth="1"/>
    <col min="7434" max="7434" width="22.28515625" style="97" bestFit="1" customWidth="1"/>
    <col min="7435" max="7436" width="8.7109375" style="97" customWidth="1"/>
    <col min="7437" max="7437" width="10.7109375" style="97" bestFit="1" customWidth="1"/>
    <col min="7438" max="7438" width="13.7109375" style="97" bestFit="1" customWidth="1"/>
    <col min="7439" max="7439" width="7.7109375" style="97" customWidth="1"/>
    <col min="7440" max="7440" width="10.28515625" style="97" bestFit="1" customWidth="1"/>
    <col min="7441" max="7441" width="11.5703125" style="97" bestFit="1" customWidth="1"/>
    <col min="7442" max="7442" width="8.7109375" style="97" customWidth="1"/>
    <col min="7443" max="7443" width="10.28515625" style="97" bestFit="1" customWidth="1"/>
    <col min="7444" max="7444" width="11.5703125" style="97" bestFit="1" customWidth="1"/>
    <col min="7445" max="7445" width="7.5703125" style="97" customWidth="1"/>
    <col min="7446" max="7446" width="10.28515625" style="97" bestFit="1" customWidth="1"/>
    <col min="7447" max="7447" width="11.5703125" style="97" bestFit="1" customWidth="1"/>
    <col min="7448" max="7448" width="7.7109375" style="97" bestFit="1" customWidth="1"/>
    <col min="7449" max="7449" width="10.28515625" style="97" bestFit="1" customWidth="1"/>
    <col min="7450" max="7450" width="11.5703125" style="97" bestFit="1" customWidth="1"/>
    <col min="7451" max="7451" width="17.28515625" style="97" bestFit="1" customWidth="1"/>
    <col min="7452" max="7452" width="10.28515625" style="97" bestFit="1" customWidth="1"/>
    <col min="7453" max="7688" width="8.7109375" style="97"/>
    <col min="7689" max="7689" width="36.28515625" style="97" customWidth="1"/>
    <col min="7690" max="7690" width="22.28515625" style="97" bestFit="1" customWidth="1"/>
    <col min="7691" max="7692" width="8.7109375" style="97" customWidth="1"/>
    <col min="7693" max="7693" width="10.7109375" style="97" bestFit="1" customWidth="1"/>
    <col min="7694" max="7694" width="13.7109375" style="97" bestFit="1" customWidth="1"/>
    <col min="7695" max="7695" width="7.7109375" style="97" customWidth="1"/>
    <col min="7696" max="7696" width="10.28515625" style="97" bestFit="1" customWidth="1"/>
    <col min="7697" max="7697" width="11.5703125" style="97" bestFit="1" customWidth="1"/>
    <col min="7698" max="7698" width="8.7109375" style="97" customWidth="1"/>
    <col min="7699" max="7699" width="10.28515625" style="97" bestFit="1" customWidth="1"/>
    <col min="7700" max="7700" width="11.5703125" style="97" bestFit="1" customWidth="1"/>
    <col min="7701" max="7701" width="7.5703125" style="97" customWidth="1"/>
    <col min="7702" max="7702" width="10.28515625" style="97" bestFit="1" customWidth="1"/>
    <col min="7703" max="7703" width="11.5703125" style="97" bestFit="1" customWidth="1"/>
    <col min="7704" max="7704" width="7.7109375" style="97" bestFit="1" customWidth="1"/>
    <col min="7705" max="7705" width="10.28515625" style="97" bestFit="1" customWidth="1"/>
    <col min="7706" max="7706" width="11.5703125" style="97" bestFit="1" customWidth="1"/>
    <col min="7707" max="7707" width="17.28515625" style="97" bestFit="1" customWidth="1"/>
    <col min="7708" max="7708" width="10.28515625" style="97" bestFit="1" customWidth="1"/>
    <col min="7709" max="7944" width="8.7109375" style="97"/>
    <col min="7945" max="7945" width="36.28515625" style="97" customWidth="1"/>
    <col min="7946" max="7946" width="22.28515625" style="97" bestFit="1" customWidth="1"/>
    <col min="7947" max="7948" width="8.7109375" style="97" customWidth="1"/>
    <col min="7949" max="7949" width="10.7109375" style="97" bestFit="1" customWidth="1"/>
    <col min="7950" max="7950" width="13.7109375" style="97" bestFit="1" customWidth="1"/>
    <col min="7951" max="7951" width="7.7109375" style="97" customWidth="1"/>
    <col min="7952" max="7952" width="10.28515625" style="97" bestFit="1" customWidth="1"/>
    <col min="7953" max="7953" width="11.5703125" style="97" bestFit="1" customWidth="1"/>
    <col min="7954" max="7954" width="8.7109375" style="97" customWidth="1"/>
    <col min="7955" max="7955" width="10.28515625" style="97" bestFit="1" customWidth="1"/>
    <col min="7956" max="7956" width="11.5703125" style="97" bestFit="1" customWidth="1"/>
    <col min="7957" max="7957" width="7.5703125" style="97" customWidth="1"/>
    <col min="7958" max="7958" width="10.28515625" style="97" bestFit="1" customWidth="1"/>
    <col min="7959" max="7959" width="11.5703125" style="97" bestFit="1" customWidth="1"/>
    <col min="7960" max="7960" width="7.7109375" style="97" bestFit="1" customWidth="1"/>
    <col min="7961" max="7961" width="10.28515625" style="97" bestFit="1" customWidth="1"/>
    <col min="7962" max="7962" width="11.5703125" style="97" bestFit="1" customWidth="1"/>
    <col min="7963" max="7963" width="17.28515625" style="97" bestFit="1" customWidth="1"/>
    <col min="7964" max="7964" width="10.28515625" style="97" bestFit="1" customWidth="1"/>
    <col min="7965" max="8200" width="8.7109375" style="97"/>
    <col min="8201" max="8201" width="36.28515625" style="97" customWidth="1"/>
    <col min="8202" max="8202" width="22.28515625" style="97" bestFit="1" customWidth="1"/>
    <col min="8203" max="8204" width="8.7109375" style="97" customWidth="1"/>
    <col min="8205" max="8205" width="10.7109375" style="97" bestFit="1" customWidth="1"/>
    <col min="8206" max="8206" width="13.7109375" style="97" bestFit="1" customWidth="1"/>
    <col min="8207" max="8207" width="7.7109375" style="97" customWidth="1"/>
    <col min="8208" max="8208" width="10.28515625" style="97" bestFit="1" customWidth="1"/>
    <col min="8209" max="8209" width="11.5703125" style="97" bestFit="1" customWidth="1"/>
    <col min="8210" max="8210" width="8.7109375" style="97" customWidth="1"/>
    <col min="8211" max="8211" width="10.28515625" style="97" bestFit="1" customWidth="1"/>
    <col min="8212" max="8212" width="11.5703125" style="97" bestFit="1" customWidth="1"/>
    <col min="8213" max="8213" width="7.5703125" style="97" customWidth="1"/>
    <col min="8214" max="8214" width="10.28515625" style="97" bestFit="1" customWidth="1"/>
    <col min="8215" max="8215" width="11.5703125" style="97" bestFit="1" customWidth="1"/>
    <col min="8216" max="8216" width="7.7109375" style="97" bestFit="1" customWidth="1"/>
    <col min="8217" max="8217" width="10.28515625" style="97" bestFit="1" customWidth="1"/>
    <col min="8218" max="8218" width="11.5703125" style="97" bestFit="1" customWidth="1"/>
    <col min="8219" max="8219" width="17.28515625" style="97" bestFit="1" customWidth="1"/>
    <col min="8220" max="8220" width="10.28515625" style="97" bestFit="1" customWidth="1"/>
    <col min="8221" max="8456" width="8.7109375" style="97"/>
    <col min="8457" max="8457" width="36.28515625" style="97" customWidth="1"/>
    <col min="8458" max="8458" width="22.28515625" style="97" bestFit="1" customWidth="1"/>
    <col min="8459" max="8460" width="8.7109375" style="97" customWidth="1"/>
    <col min="8461" max="8461" width="10.7109375" style="97" bestFit="1" customWidth="1"/>
    <col min="8462" max="8462" width="13.7109375" style="97" bestFit="1" customWidth="1"/>
    <col min="8463" max="8463" width="7.7109375" style="97" customWidth="1"/>
    <col min="8464" max="8464" width="10.28515625" style="97" bestFit="1" customWidth="1"/>
    <col min="8465" max="8465" width="11.5703125" style="97" bestFit="1" customWidth="1"/>
    <col min="8466" max="8466" width="8.7109375" style="97" customWidth="1"/>
    <col min="8467" max="8467" width="10.28515625" style="97" bestFit="1" customWidth="1"/>
    <col min="8468" max="8468" width="11.5703125" style="97" bestFit="1" customWidth="1"/>
    <col min="8469" max="8469" width="7.5703125" style="97" customWidth="1"/>
    <col min="8470" max="8470" width="10.28515625" style="97" bestFit="1" customWidth="1"/>
    <col min="8471" max="8471" width="11.5703125" style="97" bestFit="1" customWidth="1"/>
    <col min="8472" max="8472" width="7.7109375" style="97" bestFit="1" customWidth="1"/>
    <col min="8473" max="8473" width="10.28515625" style="97" bestFit="1" customWidth="1"/>
    <col min="8474" max="8474" width="11.5703125" style="97" bestFit="1" customWidth="1"/>
    <col min="8475" max="8475" width="17.28515625" style="97" bestFit="1" customWidth="1"/>
    <col min="8476" max="8476" width="10.28515625" style="97" bestFit="1" customWidth="1"/>
    <col min="8477" max="8712" width="8.7109375" style="97"/>
    <col min="8713" max="8713" width="36.28515625" style="97" customWidth="1"/>
    <col min="8714" max="8714" width="22.28515625" style="97" bestFit="1" customWidth="1"/>
    <col min="8715" max="8716" width="8.7109375" style="97" customWidth="1"/>
    <col min="8717" max="8717" width="10.7109375" style="97" bestFit="1" customWidth="1"/>
    <col min="8718" max="8718" width="13.7109375" style="97" bestFit="1" customWidth="1"/>
    <col min="8719" max="8719" width="7.7109375" style="97" customWidth="1"/>
    <col min="8720" max="8720" width="10.28515625" style="97" bestFit="1" customWidth="1"/>
    <col min="8721" max="8721" width="11.5703125" style="97" bestFit="1" customWidth="1"/>
    <col min="8722" max="8722" width="8.7109375" style="97" customWidth="1"/>
    <col min="8723" max="8723" width="10.28515625" style="97" bestFit="1" customWidth="1"/>
    <col min="8724" max="8724" width="11.5703125" style="97" bestFit="1" customWidth="1"/>
    <col min="8725" max="8725" width="7.5703125" style="97" customWidth="1"/>
    <col min="8726" max="8726" width="10.28515625" style="97" bestFit="1" customWidth="1"/>
    <col min="8727" max="8727" width="11.5703125" style="97" bestFit="1" customWidth="1"/>
    <col min="8728" max="8728" width="7.7109375" style="97" bestFit="1" customWidth="1"/>
    <col min="8729" max="8729" width="10.28515625" style="97" bestFit="1" customWidth="1"/>
    <col min="8730" max="8730" width="11.5703125" style="97" bestFit="1" customWidth="1"/>
    <col min="8731" max="8731" width="17.28515625" style="97" bestFit="1" customWidth="1"/>
    <col min="8732" max="8732" width="10.28515625" style="97" bestFit="1" customWidth="1"/>
    <col min="8733" max="8968" width="8.7109375" style="97"/>
    <col min="8969" max="8969" width="36.28515625" style="97" customWidth="1"/>
    <col min="8970" max="8970" width="22.28515625" style="97" bestFit="1" customWidth="1"/>
    <col min="8971" max="8972" width="8.7109375" style="97" customWidth="1"/>
    <col min="8973" max="8973" width="10.7109375" style="97" bestFit="1" customWidth="1"/>
    <col min="8974" max="8974" width="13.7109375" style="97" bestFit="1" customWidth="1"/>
    <col min="8975" max="8975" width="7.7109375" style="97" customWidth="1"/>
    <col min="8976" max="8976" width="10.28515625" style="97" bestFit="1" customWidth="1"/>
    <col min="8977" max="8977" width="11.5703125" style="97" bestFit="1" customWidth="1"/>
    <col min="8978" max="8978" width="8.7109375" style="97" customWidth="1"/>
    <col min="8979" max="8979" width="10.28515625" style="97" bestFit="1" customWidth="1"/>
    <col min="8980" max="8980" width="11.5703125" style="97" bestFit="1" customWidth="1"/>
    <col min="8981" max="8981" width="7.5703125" style="97" customWidth="1"/>
    <col min="8982" max="8982" width="10.28515625" style="97" bestFit="1" customWidth="1"/>
    <col min="8983" max="8983" width="11.5703125" style="97" bestFit="1" customWidth="1"/>
    <col min="8984" max="8984" width="7.7109375" style="97" bestFit="1" customWidth="1"/>
    <col min="8985" max="8985" width="10.28515625" style="97" bestFit="1" customWidth="1"/>
    <col min="8986" max="8986" width="11.5703125" style="97" bestFit="1" customWidth="1"/>
    <col min="8987" max="8987" width="17.28515625" style="97" bestFit="1" customWidth="1"/>
    <col min="8988" max="8988" width="10.28515625" style="97" bestFit="1" customWidth="1"/>
    <col min="8989" max="9224" width="8.7109375" style="97"/>
    <col min="9225" max="9225" width="36.28515625" style="97" customWidth="1"/>
    <col min="9226" max="9226" width="22.28515625" style="97" bestFit="1" customWidth="1"/>
    <col min="9227" max="9228" width="8.7109375" style="97" customWidth="1"/>
    <col min="9229" max="9229" width="10.7109375" style="97" bestFit="1" customWidth="1"/>
    <col min="9230" max="9230" width="13.7109375" style="97" bestFit="1" customWidth="1"/>
    <col min="9231" max="9231" width="7.7109375" style="97" customWidth="1"/>
    <col min="9232" max="9232" width="10.28515625" style="97" bestFit="1" customWidth="1"/>
    <col min="9233" max="9233" width="11.5703125" style="97" bestFit="1" customWidth="1"/>
    <col min="9234" max="9234" width="8.7109375" style="97" customWidth="1"/>
    <col min="9235" max="9235" width="10.28515625" style="97" bestFit="1" customWidth="1"/>
    <col min="9236" max="9236" width="11.5703125" style="97" bestFit="1" customWidth="1"/>
    <col min="9237" max="9237" width="7.5703125" style="97" customWidth="1"/>
    <col min="9238" max="9238" width="10.28515625" style="97" bestFit="1" customWidth="1"/>
    <col min="9239" max="9239" width="11.5703125" style="97" bestFit="1" customWidth="1"/>
    <col min="9240" max="9240" width="7.7109375" style="97" bestFit="1" customWidth="1"/>
    <col min="9241" max="9241" width="10.28515625" style="97" bestFit="1" customWidth="1"/>
    <col min="9242" max="9242" width="11.5703125" style="97" bestFit="1" customWidth="1"/>
    <col min="9243" max="9243" width="17.28515625" style="97" bestFit="1" customWidth="1"/>
    <col min="9244" max="9244" width="10.28515625" style="97" bestFit="1" customWidth="1"/>
    <col min="9245" max="9480" width="8.7109375" style="97"/>
    <col min="9481" max="9481" width="36.28515625" style="97" customWidth="1"/>
    <col min="9482" max="9482" width="22.28515625" style="97" bestFit="1" customWidth="1"/>
    <col min="9483" max="9484" width="8.7109375" style="97" customWidth="1"/>
    <col min="9485" max="9485" width="10.7109375" style="97" bestFit="1" customWidth="1"/>
    <col min="9486" max="9486" width="13.7109375" style="97" bestFit="1" customWidth="1"/>
    <col min="9487" max="9487" width="7.7109375" style="97" customWidth="1"/>
    <col min="9488" max="9488" width="10.28515625" style="97" bestFit="1" customWidth="1"/>
    <col min="9489" max="9489" width="11.5703125" style="97" bestFit="1" customWidth="1"/>
    <col min="9490" max="9490" width="8.7109375" style="97" customWidth="1"/>
    <col min="9491" max="9491" width="10.28515625" style="97" bestFit="1" customWidth="1"/>
    <col min="9492" max="9492" width="11.5703125" style="97" bestFit="1" customWidth="1"/>
    <col min="9493" max="9493" width="7.5703125" style="97" customWidth="1"/>
    <col min="9494" max="9494" width="10.28515625" style="97" bestFit="1" customWidth="1"/>
    <col min="9495" max="9495" width="11.5703125" style="97" bestFit="1" customWidth="1"/>
    <col min="9496" max="9496" width="7.7109375" style="97" bestFit="1" customWidth="1"/>
    <col min="9497" max="9497" width="10.28515625" style="97" bestFit="1" customWidth="1"/>
    <col min="9498" max="9498" width="11.5703125" style="97" bestFit="1" customWidth="1"/>
    <col min="9499" max="9499" width="17.28515625" style="97" bestFit="1" customWidth="1"/>
    <col min="9500" max="9500" width="10.28515625" style="97" bestFit="1" customWidth="1"/>
    <col min="9501" max="9736" width="8.7109375" style="97"/>
    <col min="9737" max="9737" width="36.28515625" style="97" customWidth="1"/>
    <col min="9738" max="9738" width="22.28515625" style="97" bestFit="1" customWidth="1"/>
    <col min="9739" max="9740" width="8.7109375" style="97" customWidth="1"/>
    <col min="9741" max="9741" width="10.7109375" style="97" bestFit="1" customWidth="1"/>
    <col min="9742" max="9742" width="13.7109375" style="97" bestFit="1" customWidth="1"/>
    <col min="9743" max="9743" width="7.7109375" style="97" customWidth="1"/>
    <col min="9744" max="9744" width="10.28515625" style="97" bestFit="1" customWidth="1"/>
    <col min="9745" max="9745" width="11.5703125" style="97" bestFit="1" customWidth="1"/>
    <col min="9746" max="9746" width="8.7109375" style="97" customWidth="1"/>
    <col min="9747" max="9747" width="10.28515625" style="97" bestFit="1" customWidth="1"/>
    <col min="9748" max="9748" width="11.5703125" style="97" bestFit="1" customWidth="1"/>
    <col min="9749" max="9749" width="7.5703125" style="97" customWidth="1"/>
    <col min="9750" max="9750" width="10.28515625" style="97" bestFit="1" customWidth="1"/>
    <col min="9751" max="9751" width="11.5703125" style="97" bestFit="1" customWidth="1"/>
    <col min="9752" max="9752" width="7.7109375" style="97" bestFit="1" customWidth="1"/>
    <col min="9753" max="9753" width="10.28515625" style="97" bestFit="1" customWidth="1"/>
    <col min="9754" max="9754" width="11.5703125" style="97" bestFit="1" customWidth="1"/>
    <col min="9755" max="9755" width="17.28515625" style="97" bestFit="1" customWidth="1"/>
    <col min="9756" max="9756" width="10.28515625" style="97" bestFit="1" customWidth="1"/>
    <col min="9757" max="9992" width="8.7109375" style="97"/>
    <col min="9993" max="9993" width="36.28515625" style="97" customWidth="1"/>
    <col min="9994" max="9994" width="22.28515625" style="97" bestFit="1" customWidth="1"/>
    <col min="9995" max="9996" width="8.7109375" style="97" customWidth="1"/>
    <col min="9997" max="9997" width="10.7109375" style="97" bestFit="1" customWidth="1"/>
    <col min="9998" max="9998" width="13.7109375" style="97" bestFit="1" customWidth="1"/>
    <col min="9999" max="9999" width="7.7109375" style="97" customWidth="1"/>
    <col min="10000" max="10000" width="10.28515625" style="97" bestFit="1" customWidth="1"/>
    <col min="10001" max="10001" width="11.5703125" style="97" bestFit="1" customWidth="1"/>
    <col min="10002" max="10002" width="8.7109375" style="97" customWidth="1"/>
    <col min="10003" max="10003" width="10.28515625" style="97" bestFit="1" customWidth="1"/>
    <col min="10004" max="10004" width="11.5703125" style="97" bestFit="1" customWidth="1"/>
    <col min="10005" max="10005" width="7.5703125" style="97" customWidth="1"/>
    <col min="10006" max="10006" width="10.28515625" style="97" bestFit="1" customWidth="1"/>
    <col min="10007" max="10007" width="11.5703125" style="97" bestFit="1" customWidth="1"/>
    <col min="10008" max="10008" width="7.7109375" style="97" bestFit="1" customWidth="1"/>
    <col min="10009" max="10009" width="10.28515625" style="97" bestFit="1" customWidth="1"/>
    <col min="10010" max="10010" width="11.5703125" style="97" bestFit="1" customWidth="1"/>
    <col min="10011" max="10011" width="17.28515625" style="97" bestFit="1" customWidth="1"/>
    <col min="10012" max="10012" width="10.28515625" style="97" bestFit="1" customWidth="1"/>
    <col min="10013" max="10248" width="8.7109375" style="97"/>
    <col min="10249" max="10249" width="36.28515625" style="97" customWidth="1"/>
    <col min="10250" max="10250" width="22.28515625" style="97" bestFit="1" customWidth="1"/>
    <col min="10251" max="10252" width="8.7109375" style="97" customWidth="1"/>
    <col min="10253" max="10253" width="10.7109375" style="97" bestFit="1" customWidth="1"/>
    <col min="10254" max="10254" width="13.7109375" style="97" bestFit="1" customWidth="1"/>
    <col min="10255" max="10255" width="7.7109375" style="97" customWidth="1"/>
    <col min="10256" max="10256" width="10.28515625" style="97" bestFit="1" customWidth="1"/>
    <col min="10257" max="10257" width="11.5703125" style="97" bestFit="1" customWidth="1"/>
    <col min="10258" max="10258" width="8.7109375" style="97" customWidth="1"/>
    <col min="10259" max="10259" width="10.28515625" style="97" bestFit="1" customWidth="1"/>
    <col min="10260" max="10260" width="11.5703125" style="97" bestFit="1" customWidth="1"/>
    <col min="10261" max="10261" width="7.5703125" style="97" customWidth="1"/>
    <col min="10262" max="10262" width="10.28515625" style="97" bestFit="1" customWidth="1"/>
    <col min="10263" max="10263" width="11.5703125" style="97" bestFit="1" customWidth="1"/>
    <col min="10264" max="10264" width="7.7109375" style="97" bestFit="1" customWidth="1"/>
    <col min="10265" max="10265" width="10.28515625" style="97" bestFit="1" customWidth="1"/>
    <col min="10266" max="10266" width="11.5703125" style="97" bestFit="1" customWidth="1"/>
    <col min="10267" max="10267" width="17.28515625" style="97" bestFit="1" customWidth="1"/>
    <col min="10268" max="10268" width="10.28515625" style="97" bestFit="1" customWidth="1"/>
    <col min="10269" max="10504" width="8.7109375" style="97"/>
    <col min="10505" max="10505" width="36.28515625" style="97" customWidth="1"/>
    <col min="10506" max="10506" width="22.28515625" style="97" bestFit="1" customWidth="1"/>
    <col min="10507" max="10508" width="8.7109375" style="97" customWidth="1"/>
    <col min="10509" max="10509" width="10.7109375" style="97" bestFit="1" customWidth="1"/>
    <col min="10510" max="10510" width="13.7109375" style="97" bestFit="1" customWidth="1"/>
    <col min="10511" max="10511" width="7.7109375" style="97" customWidth="1"/>
    <col min="10512" max="10512" width="10.28515625" style="97" bestFit="1" customWidth="1"/>
    <col min="10513" max="10513" width="11.5703125" style="97" bestFit="1" customWidth="1"/>
    <col min="10514" max="10514" width="8.7109375" style="97" customWidth="1"/>
    <col min="10515" max="10515" width="10.28515625" style="97" bestFit="1" customWidth="1"/>
    <col min="10516" max="10516" width="11.5703125" style="97" bestFit="1" customWidth="1"/>
    <col min="10517" max="10517" width="7.5703125" style="97" customWidth="1"/>
    <col min="10518" max="10518" width="10.28515625" style="97" bestFit="1" customWidth="1"/>
    <col min="10519" max="10519" width="11.5703125" style="97" bestFit="1" customWidth="1"/>
    <col min="10520" max="10520" width="7.7109375" style="97" bestFit="1" customWidth="1"/>
    <col min="10521" max="10521" width="10.28515625" style="97" bestFit="1" customWidth="1"/>
    <col min="10522" max="10522" width="11.5703125" style="97" bestFit="1" customWidth="1"/>
    <col min="10523" max="10523" width="17.28515625" style="97" bestFit="1" customWidth="1"/>
    <col min="10524" max="10524" width="10.28515625" style="97" bestFit="1" customWidth="1"/>
    <col min="10525" max="10760" width="8.7109375" style="97"/>
    <col min="10761" max="10761" width="36.28515625" style="97" customWidth="1"/>
    <col min="10762" max="10762" width="22.28515625" style="97" bestFit="1" customWidth="1"/>
    <col min="10763" max="10764" width="8.7109375" style="97" customWidth="1"/>
    <col min="10765" max="10765" width="10.7109375" style="97" bestFit="1" customWidth="1"/>
    <col min="10766" max="10766" width="13.7109375" style="97" bestFit="1" customWidth="1"/>
    <col min="10767" max="10767" width="7.7109375" style="97" customWidth="1"/>
    <col min="10768" max="10768" width="10.28515625" style="97" bestFit="1" customWidth="1"/>
    <col min="10769" max="10769" width="11.5703125" style="97" bestFit="1" customWidth="1"/>
    <col min="10770" max="10770" width="8.7109375" style="97" customWidth="1"/>
    <col min="10771" max="10771" width="10.28515625" style="97" bestFit="1" customWidth="1"/>
    <col min="10772" max="10772" width="11.5703125" style="97" bestFit="1" customWidth="1"/>
    <col min="10773" max="10773" width="7.5703125" style="97" customWidth="1"/>
    <col min="10774" max="10774" width="10.28515625" style="97" bestFit="1" customWidth="1"/>
    <col min="10775" max="10775" width="11.5703125" style="97" bestFit="1" customWidth="1"/>
    <col min="10776" max="10776" width="7.7109375" style="97" bestFit="1" customWidth="1"/>
    <col min="10777" max="10777" width="10.28515625" style="97" bestFit="1" customWidth="1"/>
    <col min="10778" max="10778" width="11.5703125" style="97" bestFit="1" customWidth="1"/>
    <col min="10779" max="10779" width="17.28515625" style="97" bestFit="1" customWidth="1"/>
    <col min="10780" max="10780" width="10.28515625" style="97" bestFit="1" customWidth="1"/>
    <col min="10781" max="11016" width="8.7109375" style="97"/>
    <col min="11017" max="11017" width="36.28515625" style="97" customWidth="1"/>
    <col min="11018" max="11018" width="22.28515625" style="97" bestFit="1" customWidth="1"/>
    <col min="11019" max="11020" width="8.7109375" style="97" customWidth="1"/>
    <col min="11021" max="11021" width="10.7109375" style="97" bestFit="1" customWidth="1"/>
    <col min="11022" max="11022" width="13.7109375" style="97" bestFit="1" customWidth="1"/>
    <col min="11023" max="11023" width="7.7109375" style="97" customWidth="1"/>
    <col min="11024" max="11024" width="10.28515625" style="97" bestFit="1" customWidth="1"/>
    <col min="11025" max="11025" width="11.5703125" style="97" bestFit="1" customWidth="1"/>
    <col min="11026" max="11026" width="8.7109375" style="97" customWidth="1"/>
    <col min="11027" max="11027" width="10.28515625" style="97" bestFit="1" customWidth="1"/>
    <col min="11028" max="11028" width="11.5703125" style="97" bestFit="1" customWidth="1"/>
    <col min="11029" max="11029" width="7.5703125" style="97" customWidth="1"/>
    <col min="11030" max="11030" width="10.28515625" style="97" bestFit="1" customWidth="1"/>
    <col min="11031" max="11031" width="11.5703125" style="97" bestFit="1" customWidth="1"/>
    <col min="11032" max="11032" width="7.7109375" style="97" bestFit="1" customWidth="1"/>
    <col min="11033" max="11033" width="10.28515625" style="97" bestFit="1" customWidth="1"/>
    <col min="11034" max="11034" width="11.5703125" style="97" bestFit="1" customWidth="1"/>
    <col min="11035" max="11035" width="17.28515625" style="97" bestFit="1" customWidth="1"/>
    <col min="11036" max="11036" width="10.28515625" style="97" bestFit="1" customWidth="1"/>
    <col min="11037" max="11272" width="8.7109375" style="97"/>
    <col min="11273" max="11273" width="36.28515625" style="97" customWidth="1"/>
    <col min="11274" max="11274" width="22.28515625" style="97" bestFit="1" customWidth="1"/>
    <col min="11275" max="11276" width="8.7109375" style="97" customWidth="1"/>
    <col min="11277" max="11277" width="10.7109375" style="97" bestFit="1" customWidth="1"/>
    <col min="11278" max="11278" width="13.7109375" style="97" bestFit="1" customWidth="1"/>
    <col min="11279" max="11279" width="7.7109375" style="97" customWidth="1"/>
    <col min="11280" max="11280" width="10.28515625" style="97" bestFit="1" customWidth="1"/>
    <col min="11281" max="11281" width="11.5703125" style="97" bestFit="1" customWidth="1"/>
    <col min="11282" max="11282" width="8.7109375" style="97" customWidth="1"/>
    <col min="11283" max="11283" width="10.28515625" style="97" bestFit="1" customWidth="1"/>
    <col min="11284" max="11284" width="11.5703125" style="97" bestFit="1" customWidth="1"/>
    <col min="11285" max="11285" width="7.5703125" style="97" customWidth="1"/>
    <col min="11286" max="11286" width="10.28515625" style="97" bestFit="1" customWidth="1"/>
    <col min="11287" max="11287" width="11.5703125" style="97" bestFit="1" customWidth="1"/>
    <col min="11288" max="11288" width="7.7109375" style="97" bestFit="1" customWidth="1"/>
    <col min="11289" max="11289" width="10.28515625" style="97" bestFit="1" customWidth="1"/>
    <col min="11290" max="11290" width="11.5703125" style="97" bestFit="1" customWidth="1"/>
    <col min="11291" max="11291" width="17.28515625" style="97" bestFit="1" customWidth="1"/>
    <col min="11292" max="11292" width="10.28515625" style="97" bestFit="1" customWidth="1"/>
    <col min="11293" max="11528" width="8.7109375" style="97"/>
    <col min="11529" max="11529" width="36.28515625" style="97" customWidth="1"/>
    <col min="11530" max="11530" width="22.28515625" style="97" bestFit="1" customWidth="1"/>
    <col min="11531" max="11532" width="8.7109375" style="97" customWidth="1"/>
    <col min="11533" max="11533" width="10.7109375" style="97" bestFit="1" customWidth="1"/>
    <col min="11534" max="11534" width="13.7109375" style="97" bestFit="1" customWidth="1"/>
    <col min="11535" max="11535" width="7.7109375" style="97" customWidth="1"/>
    <col min="11536" max="11536" width="10.28515625" style="97" bestFit="1" customWidth="1"/>
    <col min="11537" max="11537" width="11.5703125" style="97" bestFit="1" customWidth="1"/>
    <col min="11538" max="11538" width="8.7109375" style="97" customWidth="1"/>
    <col min="11539" max="11539" width="10.28515625" style="97" bestFit="1" customWidth="1"/>
    <col min="11540" max="11540" width="11.5703125" style="97" bestFit="1" customWidth="1"/>
    <col min="11541" max="11541" width="7.5703125" style="97" customWidth="1"/>
    <col min="11542" max="11542" width="10.28515625" style="97" bestFit="1" customWidth="1"/>
    <col min="11543" max="11543" width="11.5703125" style="97" bestFit="1" customWidth="1"/>
    <col min="11544" max="11544" width="7.7109375" style="97" bestFit="1" customWidth="1"/>
    <col min="11545" max="11545" width="10.28515625" style="97" bestFit="1" customWidth="1"/>
    <col min="11546" max="11546" width="11.5703125" style="97" bestFit="1" customWidth="1"/>
    <col min="11547" max="11547" width="17.28515625" style="97" bestFit="1" customWidth="1"/>
    <col min="11548" max="11548" width="10.28515625" style="97" bestFit="1" customWidth="1"/>
    <col min="11549" max="11784" width="8.7109375" style="97"/>
    <col min="11785" max="11785" width="36.28515625" style="97" customWidth="1"/>
    <col min="11786" max="11786" width="22.28515625" style="97" bestFit="1" customWidth="1"/>
    <col min="11787" max="11788" width="8.7109375" style="97" customWidth="1"/>
    <col min="11789" max="11789" width="10.7109375" style="97" bestFit="1" customWidth="1"/>
    <col min="11790" max="11790" width="13.7109375" style="97" bestFit="1" customWidth="1"/>
    <col min="11791" max="11791" width="7.7109375" style="97" customWidth="1"/>
    <col min="11792" max="11792" width="10.28515625" style="97" bestFit="1" customWidth="1"/>
    <col min="11793" max="11793" width="11.5703125" style="97" bestFit="1" customWidth="1"/>
    <col min="11794" max="11794" width="8.7109375" style="97" customWidth="1"/>
    <col min="11795" max="11795" width="10.28515625" style="97" bestFit="1" customWidth="1"/>
    <col min="11796" max="11796" width="11.5703125" style="97" bestFit="1" customWidth="1"/>
    <col min="11797" max="11797" width="7.5703125" style="97" customWidth="1"/>
    <col min="11798" max="11798" width="10.28515625" style="97" bestFit="1" customWidth="1"/>
    <col min="11799" max="11799" width="11.5703125" style="97" bestFit="1" customWidth="1"/>
    <col min="11800" max="11800" width="7.7109375" style="97" bestFit="1" customWidth="1"/>
    <col min="11801" max="11801" width="10.28515625" style="97" bestFit="1" customWidth="1"/>
    <col min="11802" max="11802" width="11.5703125" style="97" bestFit="1" customWidth="1"/>
    <col min="11803" max="11803" width="17.28515625" style="97" bestFit="1" customWidth="1"/>
    <col min="11804" max="11804" width="10.28515625" style="97" bestFit="1" customWidth="1"/>
    <col min="11805" max="12040" width="8.7109375" style="97"/>
    <col min="12041" max="12041" width="36.28515625" style="97" customWidth="1"/>
    <col min="12042" max="12042" width="22.28515625" style="97" bestFit="1" customWidth="1"/>
    <col min="12043" max="12044" width="8.7109375" style="97" customWidth="1"/>
    <col min="12045" max="12045" width="10.7109375" style="97" bestFit="1" customWidth="1"/>
    <col min="12046" max="12046" width="13.7109375" style="97" bestFit="1" customWidth="1"/>
    <col min="12047" max="12047" width="7.7109375" style="97" customWidth="1"/>
    <col min="12048" max="12048" width="10.28515625" style="97" bestFit="1" customWidth="1"/>
    <col min="12049" max="12049" width="11.5703125" style="97" bestFit="1" customWidth="1"/>
    <col min="12050" max="12050" width="8.7109375" style="97" customWidth="1"/>
    <col min="12051" max="12051" width="10.28515625" style="97" bestFit="1" customWidth="1"/>
    <col min="12052" max="12052" width="11.5703125" style="97" bestFit="1" customWidth="1"/>
    <col min="12053" max="12053" width="7.5703125" style="97" customWidth="1"/>
    <col min="12054" max="12054" width="10.28515625" style="97" bestFit="1" customWidth="1"/>
    <col min="12055" max="12055" width="11.5703125" style="97" bestFit="1" customWidth="1"/>
    <col min="12056" max="12056" width="7.7109375" style="97" bestFit="1" customWidth="1"/>
    <col min="12057" max="12057" width="10.28515625" style="97" bestFit="1" customWidth="1"/>
    <col min="12058" max="12058" width="11.5703125" style="97" bestFit="1" customWidth="1"/>
    <col min="12059" max="12059" width="17.28515625" style="97" bestFit="1" customWidth="1"/>
    <col min="12060" max="12060" width="10.28515625" style="97" bestFit="1" customWidth="1"/>
    <col min="12061" max="12296" width="8.7109375" style="97"/>
    <col min="12297" max="12297" width="36.28515625" style="97" customWidth="1"/>
    <col min="12298" max="12298" width="22.28515625" style="97" bestFit="1" customWidth="1"/>
    <col min="12299" max="12300" width="8.7109375" style="97" customWidth="1"/>
    <col min="12301" max="12301" width="10.7109375" style="97" bestFit="1" customWidth="1"/>
    <col min="12302" max="12302" width="13.7109375" style="97" bestFit="1" customWidth="1"/>
    <col min="12303" max="12303" width="7.7109375" style="97" customWidth="1"/>
    <col min="12304" max="12304" width="10.28515625" style="97" bestFit="1" customWidth="1"/>
    <col min="12305" max="12305" width="11.5703125" style="97" bestFit="1" customWidth="1"/>
    <col min="12306" max="12306" width="8.7109375" style="97" customWidth="1"/>
    <col min="12307" max="12307" width="10.28515625" style="97" bestFit="1" customWidth="1"/>
    <col min="12308" max="12308" width="11.5703125" style="97" bestFit="1" customWidth="1"/>
    <col min="12309" max="12309" width="7.5703125" style="97" customWidth="1"/>
    <col min="12310" max="12310" width="10.28515625" style="97" bestFit="1" customWidth="1"/>
    <col min="12311" max="12311" width="11.5703125" style="97" bestFit="1" customWidth="1"/>
    <col min="12312" max="12312" width="7.7109375" style="97" bestFit="1" customWidth="1"/>
    <col min="12313" max="12313" width="10.28515625" style="97" bestFit="1" customWidth="1"/>
    <col min="12314" max="12314" width="11.5703125" style="97" bestFit="1" customWidth="1"/>
    <col min="12315" max="12315" width="17.28515625" style="97" bestFit="1" customWidth="1"/>
    <col min="12316" max="12316" width="10.28515625" style="97" bestFit="1" customWidth="1"/>
    <col min="12317" max="12552" width="8.7109375" style="97"/>
    <col min="12553" max="12553" width="36.28515625" style="97" customWidth="1"/>
    <col min="12554" max="12554" width="22.28515625" style="97" bestFit="1" customWidth="1"/>
    <col min="12555" max="12556" width="8.7109375" style="97" customWidth="1"/>
    <col min="12557" max="12557" width="10.7109375" style="97" bestFit="1" customWidth="1"/>
    <col min="12558" max="12558" width="13.7109375" style="97" bestFit="1" customWidth="1"/>
    <col min="12559" max="12559" width="7.7109375" style="97" customWidth="1"/>
    <col min="12560" max="12560" width="10.28515625" style="97" bestFit="1" customWidth="1"/>
    <col min="12561" max="12561" width="11.5703125" style="97" bestFit="1" customWidth="1"/>
    <col min="12562" max="12562" width="8.7109375" style="97" customWidth="1"/>
    <col min="12563" max="12563" width="10.28515625" style="97" bestFit="1" customWidth="1"/>
    <col min="12564" max="12564" width="11.5703125" style="97" bestFit="1" customWidth="1"/>
    <col min="12565" max="12565" width="7.5703125" style="97" customWidth="1"/>
    <col min="12566" max="12566" width="10.28515625" style="97" bestFit="1" customWidth="1"/>
    <col min="12567" max="12567" width="11.5703125" style="97" bestFit="1" customWidth="1"/>
    <col min="12568" max="12568" width="7.7109375" style="97" bestFit="1" customWidth="1"/>
    <col min="12569" max="12569" width="10.28515625" style="97" bestFit="1" customWidth="1"/>
    <col min="12570" max="12570" width="11.5703125" style="97" bestFit="1" customWidth="1"/>
    <col min="12571" max="12571" width="17.28515625" style="97" bestFit="1" customWidth="1"/>
    <col min="12572" max="12572" width="10.28515625" style="97" bestFit="1" customWidth="1"/>
    <col min="12573" max="12808" width="8.7109375" style="97"/>
    <col min="12809" max="12809" width="36.28515625" style="97" customWidth="1"/>
    <col min="12810" max="12810" width="22.28515625" style="97" bestFit="1" customWidth="1"/>
    <col min="12811" max="12812" width="8.7109375" style="97" customWidth="1"/>
    <col min="12813" max="12813" width="10.7109375" style="97" bestFit="1" customWidth="1"/>
    <col min="12814" max="12814" width="13.7109375" style="97" bestFit="1" customWidth="1"/>
    <col min="12815" max="12815" width="7.7109375" style="97" customWidth="1"/>
    <col min="12816" max="12816" width="10.28515625" style="97" bestFit="1" customWidth="1"/>
    <col min="12817" max="12817" width="11.5703125" style="97" bestFit="1" customWidth="1"/>
    <col min="12818" max="12818" width="8.7109375" style="97" customWidth="1"/>
    <col min="12819" max="12819" width="10.28515625" style="97" bestFit="1" customWidth="1"/>
    <col min="12820" max="12820" width="11.5703125" style="97" bestFit="1" customWidth="1"/>
    <col min="12821" max="12821" width="7.5703125" style="97" customWidth="1"/>
    <col min="12822" max="12822" width="10.28515625" style="97" bestFit="1" customWidth="1"/>
    <col min="12823" max="12823" width="11.5703125" style="97" bestFit="1" customWidth="1"/>
    <col min="12824" max="12824" width="7.7109375" style="97" bestFit="1" customWidth="1"/>
    <col min="12825" max="12825" width="10.28515625" style="97" bestFit="1" customWidth="1"/>
    <col min="12826" max="12826" width="11.5703125" style="97" bestFit="1" customWidth="1"/>
    <col min="12827" max="12827" width="17.28515625" style="97" bestFit="1" customWidth="1"/>
    <col min="12828" max="12828" width="10.28515625" style="97" bestFit="1" customWidth="1"/>
    <col min="12829" max="13064" width="8.7109375" style="97"/>
    <col min="13065" max="13065" width="36.28515625" style="97" customWidth="1"/>
    <col min="13066" max="13066" width="22.28515625" style="97" bestFit="1" customWidth="1"/>
    <col min="13067" max="13068" width="8.7109375" style="97" customWidth="1"/>
    <col min="13069" max="13069" width="10.7109375" style="97" bestFit="1" customWidth="1"/>
    <col min="13070" max="13070" width="13.7109375" style="97" bestFit="1" customWidth="1"/>
    <col min="13071" max="13071" width="7.7109375" style="97" customWidth="1"/>
    <col min="13072" max="13072" width="10.28515625" style="97" bestFit="1" customWidth="1"/>
    <col min="13073" max="13073" width="11.5703125" style="97" bestFit="1" customWidth="1"/>
    <col min="13074" max="13074" width="8.7109375" style="97" customWidth="1"/>
    <col min="13075" max="13075" width="10.28515625" style="97" bestFit="1" customWidth="1"/>
    <col min="13076" max="13076" width="11.5703125" style="97" bestFit="1" customWidth="1"/>
    <col min="13077" max="13077" width="7.5703125" style="97" customWidth="1"/>
    <col min="13078" max="13078" width="10.28515625" style="97" bestFit="1" customWidth="1"/>
    <col min="13079" max="13079" width="11.5703125" style="97" bestFit="1" customWidth="1"/>
    <col min="13080" max="13080" width="7.7109375" style="97" bestFit="1" customWidth="1"/>
    <col min="13081" max="13081" width="10.28515625" style="97" bestFit="1" customWidth="1"/>
    <col min="13082" max="13082" width="11.5703125" style="97" bestFit="1" customWidth="1"/>
    <col min="13083" max="13083" width="17.28515625" style="97" bestFit="1" customWidth="1"/>
    <col min="13084" max="13084" width="10.28515625" style="97" bestFit="1" customWidth="1"/>
    <col min="13085" max="13320" width="8.7109375" style="97"/>
    <col min="13321" max="13321" width="36.28515625" style="97" customWidth="1"/>
    <col min="13322" max="13322" width="22.28515625" style="97" bestFit="1" customWidth="1"/>
    <col min="13323" max="13324" width="8.7109375" style="97" customWidth="1"/>
    <col min="13325" max="13325" width="10.7109375" style="97" bestFit="1" customWidth="1"/>
    <col min="13326" max="13326" width="13.7109375" style="97" bestFit="1" customWidth="1"/>
    <col min="13327" max="13327" width="7.7109375" style="97" customWidth="1"/>
    <col min="13328" max="13328" width="10.28515625" style="97" bestFit="1" customWidth="1"/>
    <col min="13329" max="13329" width="11.5703125" style="97" bestFit="1" customWidth="1"/>
    <col min="13330" max="13330" width="8.7109375" style="97" customWidth="1"/>
    <col min="13331" max="13331" width="10.28515625" style="97" bestFit="1" customWidth="1"/>
    <col min="13332" max="13332" width="11.5703125" style="97" bestFit="1" customWidth="1"/>
    <col min="13333" max="13333" width="7.5703125" style="97" customWidth="1"/>
    <col min="13334" max="13334" width="10.28515625" style="97" bestFit="1" customWidth="1"/>
    <col min="13335" max="13335" width="11.5703125" style="97" bestFit="1" customWidth="1"/>
    <col min="13336" max="13336" width="7.7109375" style="97" bestFit="1" customWidth="1"/>
    <col min="13337" max="13337" width="10.28515625" style="97" bestFit="1" customWidth="1"/>
    <col min="13338" max="13338" width="11.5703125" style="97" bestFit="1" customWidth="1"/>
    <col min="13339" max="13339" width="17.28515625" style="97" bestFit="1" customWidth="1"/>
    <col min="13340" max="13340" width="10.28515625" style="97" bestFit="1" customWidth="1"/>
    <col min="13341" max="13576" width="8.7109375" style="97"/>
    <col min="13577" max="13577" width="36.28515625" style="97" customWidth="1"/>
    <col min="13578" max="13578" width="22.28515625" style="97" bestFit="1" customWidth="1"/>
    <col min="13579" max="13580" width="8.7109375" style="97" customWidth="1"/>
    <col min="13581" max="13581" width="10.7109375" style="97" bestFit="1" customWidth="1"/>
    <col min="13582" max="13582" width="13.7109375" style="97" bestFit="1" customWidth="1"/>
    <col min="13583" max="13583" width="7.7109375" style="97" customWidth="1"/>
    <col min="13584" max="13584" width="10.28515625" style="97" bestFit="1" customWidth="1"/>
    <col min="13585" max="13585" width="11.5703125" style="97" bestFit="1" customWidth="1"/>
    <col min="13586" max="13586" width="8.7109375" style="97" customWidth="1"/>
    <col min="13587" max="13587" width="10.28515625" style="97" bestFit="1" customWidth="1"/>
    <col min="13588" max="13588" width="11.5703125" style="97" bestFit="1" customWidth="1"/>
    <col min="13589" max="13589" width="7.5703125" style="97" customWidth="1"/>
    <col min="13590" max="13590" width="10.28515625" style="97" bestFit="1" customWidth="1"/>
    <col min="13591" max="13591" width="11.5703125" style="97" bestFit="1" customWidth="1"/>
    <col min="13592" max="13592" width="7.7109375" style="97" bestFit="1" customWidth="1"/>
    <col min="13593" max="13593" width="10.28515625" style="97" bestFit="1" customWidth="1"/>
    <col min="13594" max="13594" width="11.5703125" style="97" bestFit="1" customWidth="1"/>
    <col min="13595" max="13595" width="17.28515625" style="97" bestFit="1" customWidth="1"/>
    <col min="13596" max="13596" width="10.28515625" style="97" bestFit="1" customWidth="1"/>
    <col min="13597" max="13832" width="8.7109375" style="97"/>
    <col min="13833" max="13833" width="36.28515625" style="97" customWidth="1"/>
    <col min="13834" max="13834" width="22.28515625" style="97" bestFit="1" customWidth="1"/>
    <col min="13835" max="13836" width="8.7109375" style="97" customWidth="1"/>
    <col min="13837" max="13837" width="10.7109375" style="97" bestFit="1" customWidth="1"/>
    <col min="13838" max="13838" width="13.7109375" style="97" bestFit="1" customWidth="1"/>
    <col min="13839" max="13839" width="7.7109375" style="97" customWidth="1"/>
    <col min="13840" max="13840" width="10.28515625" style="97" bestFit="1" customWidth="1"/>
    <col min="13841" max="13841" width="11.5703125" style="97" bestFit="1" customWidth="1"/>
    <col min="13842" max="13842" width="8.7109375" style="97" customWidth="1"/>
    <col min="13843" max="13843" width="10.28515625" style="97" bestFit="1" customWidth="1"/>
    <col min="13844" max="13844" width="11.5703125" style="97" bestFit="1" customWidth="1"/>
    <col min="13845" max="13845" width="7.5703125" style="97" customWidth="1"/>
    <col min="13846" max="13846" width="10.28515625" style="97" bestFit="1" customWidth="1"/>
    <col min="13847" max="13847" width="11.5703125" style="97" bestFit="1" customWidth="1"/>
    <col min="13848" max="13848" width="7.7109375" style="97" bestFit="1" customWidth="1"/>
    <col min="13849" max="13849" width="10.28515625" style="97" bestFit="1" customWidth="1"/>
    <col min="13850" max="13850" width="11.5703125" style="97" bestFit="1" customWidth="1"/>
    <col min="13851" max="13851" width="17.28515625" style="97" bestFit="1" customWidth="1"/>
    <col min="13852" max="13852" width="10.28515625" style="97" bestFit="1" customWidth="1"/>
    <col min="13853" max="14088" width="8.7109375" style="97"/>
    <col min="14089" max="14089" width="36.28515625" style="97" customWidth="1"/>
    <col min="14090" max="14090" width="22.28515625" style="97" bestFit="1" customWidth="1"/>
    <col min="14091" max="14092" width="8.7109375" style="97" customWidth="1"/>
    <col min="14093" max="14093" width="10.7109375" style="97" bestFit="1" customWidth="1"/>
    <col min="14094" max="14094" width="13.7109375" style="97" bestFit="1" customWidth="1"/>
    <col min="14095" max="14095" width="7.7109375" style="97" customWidth="1"/>
    <col min="14096" max="14096" width="10.28515625" style="97" bestFit="1" customWidth="1"/>
    <col min="14097" max="14097" width="11.5703125" style="97" bestFit="1" customWidth="1"/>
    <col min="14098" max="14098" width="8.7109375" style="97" customWidth="1"/>
    <col min="14099" max="14099" width="10.28515625" style="97" bestFit="1" customWidth="1"/>
    <col min="14100" max="14100" width="11.5703125" style="97" bestFit="1" customWidth="1"/>
    <col min="14101" max="14101" width="7.5703125" style="97" customWidth="1"/>
    <col min="14102" max="14102" width="10.28515625" style="97" bestFit="1" customWidth="1"/>
    <col min="14103" max="14103" width="11.5703125" style="97" bestFit="1" customWidth="1"/>
    <col min="14104" max="14104" width="7.7109375" style="97" bestFit="1" customWidth="1"/>
    <col min="14105" max="14105" width="10.28515625" style="97" bestFit="1" customWidth="1"/>
    <col min="14106" max="14106" width="11.5703125" style="97" bestFit="1" customWidth="1"/>
    <col min="14107" max="14107" width="17.28515625" style="97" bestFit="1" customWidth="1"/>
    <col min="14108" max="14108" width="10.28515625" style="97" bestFit="1" customWidth="1"/>
    <col min="14109" max="14344" width="8.7109375" style="97"/>
    <col min="14345" max="14345" width="36.28515625" style="97" customWidth="1"/>
    <col min="14346" max="14346" width="22.28515625" style="97" bestFit="1" customWidth="1"/>
    <col min="14347" max="14348" width="8.7109375" style="97" customWidth="1"/>
    <col min="14349" max="14349" width="10.7109375" style="97" bestFit="1" customWidth="1"/>
    <col min="14350" max="14350" width="13.7109375" style="97" bestFit="1" customWidth="1"/>
    <col min="14351" max="14351" width="7.7109375" style="97" customWidth="1"/>
    <col min="14352" max="14352" width="10.28515625" style="97" bestFit="1" customWidth="1"/>
    <col min="14353" max="14353" width="11.5703125" style="97" bestFit="1" customWidth="1"/>
    <col min="14354" max="14354" width="8.7109375" style="97" customWidth="1"/>
    <col min="14355" max="14355" width="10.28515625" style="97" bestFit="1" customWidth="1"/>
    <col min="14356" max="14356" width="11.5703125" style="97" bestFit="1" customWidth="1"/>
    <col min="14357" max="14357" width="7.5703125" style="97" customWidth="1"/>
    <col min="14358" max="14358" width="10.28515625" style="97" bestFit="1" customWidth="1"/>
    <col min="14359" max="14359" width="11.5703125" style="97" bestFit="1" customWidth="1"/>
    <col min="14360" max="14360" width="7.7109375" style="97" bestFit="1" customWidth="1"/>
    <col min="14361" max="14361" width="10.28515625" style="97" bestFit="1" customWidth="1"/>
    <col min="14362" max="14362" width="11.5703125" style="97" bestFit="1" customWidth="1"/>
    <col min="14363" max="14363" width="17.28515625" style="97" bestFit="1" customWidth="1"/>
    <col min="14364" max="14364" width="10.28515625" style="97" bestFit="1" customWidth="1"/>
    <col min="14365" max="14600" width="8.7109375" style="97"/>
    <col min="14601" max="14601" width="36.28515625" style="97" customWidth="1"/>
    <col min="14602" max="14602" width="22.28515625" style="97" bestFit="1" customWidth="1"/>
    <col min="14603" max="14604" width="8.7109375" style="97" customWidth="1"/>
    <col min="14605" max="14605" width="10.7109375" style="97" bestFit="1" customWidth="1"/>
    <col min="14606" max="14606" width="13.7109375" style="97" bestFit="1" customWidth="1"/>
    <col min="14607" max="14607" width="7.7109375" style="97" customWidth="1"/>
    <col min="14608" max="14608" width="10.28515625" style="97" bestFit="1" customWidth="1"/>
    <col min="14609" max="14609" width="11.5703125" style="97" bestFit="1" customWidth="1"/>
    <col min="14610" max="14610" width="8.7109375" style="97" customWidth="1"/>
    <col min="14611" max="14611" width="10.28515625" style="97" bestFit="1" customWidth="1"/>
    <col min="14612" max="14612" width="11.5703125" style="97" bestFit="1" customWidth="1"/>
    <col min="14613" max="14613" width="7.5703125" style="97" customWidth="1"/>
    <col min="14614" max="14614" width="10.28515625" style="97" bestFit="1" customWidth="1"/>
    <col min="14615" max="14615" width="11.5703125" style="97" bestFit="1" customWidth="1"/>
    <col min="14616" max="14616" width="7.7109375" style="97" bestFit="1" customWidth="1"/>
    <col min="14617" max="14617" width="10.28515625" style="97" bestFit="1" customWidth="1"/>
    <col min="14618" max="14618" width="11.5703125" style="97" bestFit="1" customWidth="1"/>
    <col min="14619" max="14619" width="17.28515625" style="97" bestFit="1" customWidth="1"/>
    <col min="14620" max="14620" width="10.28515625" style="97" bestFit="1" customWidth="1"/>
    <col min="14621" max="14856" width="8.7109375" style="97"/>
    <col min="14857" max="14857" width="36.28515625" style="97" customWidth="1"/>
    <col min="14858" max="14858" width="22.28515625" style="97" bestFit="1" customWidth="1"/>
    <col min="14859" max="14860" width="8.7109375" style="97" customWidth="1"/>
    <col min="14861" max="14861" width="10.7109375" style="97" bestFit="1" customWidth="1"/>
    <col min="14862" max="14862" width="13.7109375" style="97" bestFit="1" customWidth="1"/>
    <col min="14863" max="14863" width="7.7109375" style="97" customWidth="1"/>
    <col min="14864" max="14864" width="10.28515625" style="97" bestFit="1" customWidth="1"/>
    <col min="14865" max="14865" width="11.5703125" style="97" bestFit="1" customWidth="1"/>
    <col min="14866" max="14866" width="8.7109375" style="97" customWidth="1"/>
    <col min="14867" max="14867" width="10.28515625" style="97" bestFit="1" customWidth="1"/>
    <col min="14868" max="14868" width="11.5703125" style="97" bestFit="1" customWidth="1"/>
    <col min="14869" max="14869" width="7.5703125" style="97" customWidth="1"/>
    <col min="14870" max="14870" width="10.28515625" style="97" bestFit="1" customWidth="1"/>
    <col min="14871" max="14871" width="11.5703125" style="97" bestFit="1" customWidth="1"/>
    <col min="14872" max="14872" width="7.7109375" style="97" bestFit="1" customWidth="1"/>
    <col min="14873" max="14873" width="10.28515625" style="97" bestFit="1" customWidth="1"/>
    <col min="14874" max="14874" width="11.5703125" style="97" bestFit="1" customWidth="1"/>
    <col min="14875" max="14875" width="17.28515625" style="97" bestFit="1" customWidth="1"/>
    <col min="14876" max="14876" width="10.28515625" style="97" bestFit="1" customWidth="1"/>
    <col min="14877" max="15112" width="8.7109375" style="97"/>
    <col min="15113" max="15113" width="36.28515625" style="97" customWidth="1"/>
    <col min="15114" max="15114" width="22.28515625" style="97" bestFit="1" customWidth="1"/>
    <col min="15115" max="15116" width="8.7109375" style="97" customWidth="1"/>
    <col min="15117" max="15117" width="10.7109375" style="97" bestFit="1" customWidth="1"/>
    <col min="15118" max="15118" width="13.7109375" style="97" bestFit="1" customWidth="1"/>
    <col min="15119" max="15119" width="7.7109375" style="97" customWidth="1"/>
    <col min="15120" max="15120" width="10.28515625" style="97" bestFit="1" customWidth="1"/>
    <col min="15121" max="15121" width="11.5703125" style="97" bestFit="1" customWidth="1"/>
    <col min="15122" max="15122" width="8.7109375" style="97" customWidth="1"/>
    <col min="15123" max="15123" width="10.28515625" style="97" bestFit="1" customWidth="1"/>
    <col min="15124" max="15124" width="11.5703125" style="97" bestFit="1" customWidth="1"/>
    <col min="15125" max="15125" width="7.5703125" style="97" customWidth="1"/>
    <col min="15126" max="15126" width="10.28515625" style="97" bestFit="1" customWidth="1"/>
    <col min="15127" max="15127" width="11.5703125" style="97" bestFit="1" customWidth="1"/>
    <col min="15128" max="15128" width="7.7109375" style="97" bestFit="1" customWidth="1"/>
    <col min="15129" max="15129" width="10.28515625" style="97" bestFit="1" customWidth="1"/>
    <col min="15130" max="15130" width="11.5703125" style="97" bestFit="1" customWidth="1"/>
    <col min="15131" max="15131" width="17.28515625" style="97" bestFit="1" customWidth="1"/>
    <col min="15132" max="15132" width="10.28515625" style="97" bestFit="1" customWidth="1"/>
    <col min="15133" max="15368" width="8.7109375" style="97"/>
    <col min="15369" max="15369" width="36.28515625" style="97" customWidth="1"/>
    <col min="15370" max="15370" width="22.28515625" style="97" bestFit="1" customWidth="1"/>
    <col min="15371" max="15372" width="8.7109375" style="97" customWidth="1"/>
    <col min="15373" max="15373" width="10.7109375" style="97" bestFit="1" customWidth="1"/>
    <col min="15374" max="15374" width="13.7109375" style="97" bestFit="1" customWidth="1"/>
    <col min="15375" max="15375" width="7.7109375" style="97" customWidth="1"/>
    <col min="15376" max="15376" width="10.28515625" style="97" bestFit="1" customWidth="1"/>
    <col min="15377" max="15377" width="11.5703125" style="97" bestFit="1" customWidth="1"/>
    <col min="15378" max="15378" width="8.7109375" style="97" customWidth="1"/>
    <col min="15379" max="15379" width="10.28515625" style="97" bestFit="1" customWidth="1"/>
    <col min="15380" max="15380" width="11.5703125" style="97" bestFit="1" customWidth="1"/>
    <col min="15381" max="15381" width="7.5703125" style="97" customWidth="1"/>
    <col min="15382" max="15382" width="10.28515625" style="97" bestFit="1" customWidth="1"/>
    <col min="15383" max="15383" width="11.5703125" style="97" bestFit="1" customWidth="1"/>
    <col min="15384" max="15384" width="7.7109375" style="97" bestFit="1" customWidth="1"/>
    <col min="15385" max="15385" width="10.28515625" style="97" bestFit="1" customWidth="1"/>
    <col min="15386" max="15386" width="11.5703125" style="97" bestFit="1" customWidth="1"/>
    <col min="15387" max="15387" width="17.28515625" style="97" bestFit="1" customWidth="1"/>
    <col min="15388" max="15388" width="10.28515625" style="97" bestFit="1" customWidth="1"/>
    <col min="15389" max="15624" width="8.7109375" style="97"/>
    <col min="15625" max="15625" width="36.28515625" style="97" customWidth="1"/>
    <col min="15626" max="15626" width="22.28515625" style="97" bestFit="1" customWidth="1"/>
    <col min="15627" max="15628" width="8.7109375" style="97" customWidth="1"/>
    <col min="15629" max="15629" width="10.7109375" style="97" bestFit="1" customWidth="1"/>
    <col min="15630" max="15630" width="13.7109375" style="97" bestFit="1" customWidth="1"/>
    <col min="15631" max="15631" width="7.7109375" style="97" customWidth="1"/>
    <col min="15632" max="15632" width="10.28515625" style="97" bestFit="1" customWidth="1"/>
    <col min="15633" max="15633" width="11.5703125" style="97" bestFit="1" customWidth="1"/>
    <col min="15634" max="15634" width="8.7109375" style="97" customWidth="1"/>
    <col min="15635" max="15635" width="10.28515625" style="97" bestFit="1" customWidth="1"/>
    <col min="15636" max="15636" width="11.5703125" style="97" bestFit="1" customWidth="1"/>
    <col min="15637" max="15637" width="7.5703125" style="97" customWidth="1"/>
    <col min="15638" max="15638" width="10.28515625" style="97" bestFit="1" customWidth="1"/>
    <col min="15639" max="15639" width="11.5703125" style="97" bestFit="1" customWidth="1"/>
    <col min="15640" max="15640" width="7.7109375" style="97" bestFit="1" customWidth="1"/>
    <col min="15641" max="15641" width="10.28515625" style="97" bestFit="1" customWidth="1"/>
    <col min="15642" max="15642" width="11.5703125" style="97" bestFit="1" customWidth="1"/>
    <col min="15643" max="15643" width="17.28515625" style="97" bestFit="1" customWidth="1"/>
    <col min="15644" max="15644" width="10.28515625" style="97" bestFit="1" customWidth="1"/>
    <col min="15645" max="15880" width="8.7109375" style="97"/>
    <col min="15881" max="15881" width="36.28515625" style="97" customWidth="1"/>
    <col min="15882" max="15882" width="22.28515625" style="97" bestFit="1" customWidth="1"/>
    <col min="15883" max="15884" width="8.7109375" style="97" customWidth="1"/>
    <col min="15885" max="15885" width="10.7109375" style="97" bestFit="1" customWidth="1"/>
    <col min="15886" max="15886" width="13.7109375" style="97" bestFit="1" customWidth="1"/>
    <col min="15887" max="15887" width="7.7109375" style="97" customWidth="1"/>
    <col min="15888" max="15888" width="10.28515625" style="97" bestFit="1" customWidth="1"/>
    <col min="15889" max="15889" width="11.5703125" style="97" bestFit="1" customWidth="1"/>
    <col min="15890" max="15890" width="8.7109375" style="97" customWidth="1"/>
    <col min="15891" max="15891" width="10.28515625" style="97" bestFit="1" customWidth="1"/>
    <col min="15892" max="15892" width="11.5703125" style="97" bestFit="1" customWidth="1"/>
    <col min="15893" max="15893" width="7.5703125" style="97" customWidth="1"/>
    <col min="15894" max="15894" width="10.28515625" style="97" bestFit="1" customWidth="1"/>
    <col min="15895" max="15895" width="11.5703125" style="97" bestFit="1" customWidth="1"/>
    <col min="15896" max="15896" width="7.7109375" style="97" bestFit="1" customWidth="1"/>
    <col min="15897" max="15897" width="10.28515625" style="97" bestFit="1" customWidth="1"/>
    <col min="15898" max="15898" width="11.5703125" style="97" bestFit="1" customWidth="1"/>
    <col min="15899" max="15899" width="17.28515625" style="97" bestFit="1" customWidth="1"/>
    <col min="15900" max="15900" width="10.28515625" style="97" bestFit="1" customWidth="1"/>
    <col min="15901" max="16136" width="8.7109375" style="97"/>
    <col min="16137" max="16137" width="36.28515625" style="97" customWidth="1"/>
    <col min="16138" max="16138" width="22.28515625" style="97" bestFit="1" customWidth="1"/>
    <col min="16139" max="16140" width="8.7109375" style="97" customWidth="1"/>
    <col min="16141" max="16141" width="10.7109375" style="97" bestFit="1" customWidth="1"/>
    <col min="16142" max="16142" width="13.7109375" style="97" bestFit="1" customWidth="1"/>
    <col min="16143" max="16143" width="7.7109375" style="97" customWidth="1"/>
    <col min="16144" max="16144" width="10.28515625" style="97" bestFit="1" customWidth="1"/>
    <col min="16145" max="16145" width="11.5703125" style="97" bestFit="1" customWidth="1"/>
    <col min="16146" max="16146" width="8.7109375" style="97" customWidth="1"/>
    <col min="16147" max="16147" width="10.28515625" style="97" bestFit="1" customWidth="1"/>
    <col min="16148" max="16148" width="11.5703125" style="97" bestFit="1" customWidth="1"/>
    <col min="16149" max="16149" width="7.5703125" style="97" customWidth="1"/>
    <col min="16150" max="16150" width="10.28515625" style="97" bestFit="1" customWidth="1"/>
    <col min="16151" max="16151" width="11.5703125" style="97" bestFit="1" customWidth="1"/>
    <col min="16152" max="16152" width="7.7109375" style="97" bestFit="1" customWidth="1"/>
    <col min="16153" max="16153" width="10.28515625" style="97" bestFit="1" customWidth="1"/>
    <col min="16154" max="16154" width="11.5703125" style="97" bestFit="1" customWidth="1"/>
    <col min="16155" max="16155" width="17.28515625" style="97" bestFit="1" customWidth="1"/>
    <col min="16156" max="16156" width="10.28515625" style="97" bestFit="1" customWidth="1"/>
    <col min="16157" max="16384" width="8.7109375" style="97"/>
  </cols>
  <sheetData>
    <row r="1" spans="1:36" ht="16.5" thickBot="1" x14ac:dyDescent="0.3"/>
    <row r="2" spans="1:36" ht="23.65" customHeight="1" x14ac:dyDescent="0.25">
      <c r="A2" s="318" t="s">
        <v>73</v>
      </c>
      <c r="B2" s="319" t="s">
        <v>74</v>
      </c>
      <c r="C2" s="314" t="s">
        <v>75</v>
      </c>
      <c r="D2" s="315"/>
      <c r="E2" s="315"/>
      <c r="F2" s="316"/>
      <c r="G2" s="314" t="s">
        <v>76</v>
      </c>
      <c r="H2" s="315"/>
      <c r="I2" s="315"/>
      <c r="J2" s="316"/>
      <c r="K2" s="314" t="s">
        <v>77</v>
      </c>
      <c r="L2" s="315"/>
      <c r="M2" s="315"/>
      <c r="N2" s="316"/>
      <c r="O2" s="314" t="s">
        <v>78</v>
      </c>
      <c r="P2" s="315"/>
      <c r="Q2" s="315"/>
      <c r="R2" s="316"/>
      <c r="S2" s="314" t="s">
        <v>79</v>
      </c>
      <c r="T2" s="315"/>
      <c r="U2" s="315"/>
      <c r="V2" s="316"/>
      <c r="W2" s="317" t="s">
        <v>80</v>
      </c>
      <c r="AE2" s="103"/>
    </row>
    <row r="3" spans="1:36" ht="47.65" customHeight="1" x14ac:dyDescent="0.25">
      <c r="A3" s="311"/>
      <c r="B3" s="313"/>
      <c r="C3" s="104" t="s">
        <v>81</v>
      </c>
      <c r="D3" s="105" t="s">
        <v>82</v>
      </c>
      <c r="E3" s="106" t="s">
        <v>83</v>
      </c>
      <c r="F3" s="107" t="s">
        <v>80</v>
      </c>
      <c r="G3" s="104" t="s">
        <v>81</v>
      </c>
      <c r="H3" s="105" t="s">
        <v>82</v>
      </c>
      <c r="I3" s="108" t="s">
        <v>83</v>
      </c>
      <c r="J3" s="109" t="s">
        <v>80</v>
      </c>
      <c r="K3" s="104" t="s">
        <v>81</v>
      </c>
      <c r="L3" s="105" t="s">
        <v>82</v>
      </c>
      <c r="M3" s="106" t="s">
        <v>83</v>
      </c>
      <c r="N3" s="109" t="s">
        <v>80</v>
      </c>
      <c r="O3" s="104" t="s">
        <v>81</v>
      </c>
      <c r="P3" s="105" t="s">
        <v>82</v>
      </c>
      <c r="Q3" s="108" t="s">
        <v>83</v>
      </c>
      <c r="R3" s="109" t="s">
        <v>80</v>
      </c>
      <c r="S3" s="104" t="s">
        <v>81</v>
      </c>
      <c r="T3" s="105" t="s">
        <v>82</v>
      </c>
      <c r="U3" s="108" t="s">
        <v>83</v>
      </c>
      <c r="V3" s="109" t="s">
        <v>80</v>
      </c>
      <c r="W3" s="309"/>
      <c r="AE3" s="103"/>
      <c r="AF3" s="97" t="s">
        <v>84</v>
      </c>
    </row>
    <row r="4" spans="1:36" x14ac:dyDescent="0.25">
      <c r="A4" s="110" t="s">
        <v>85</v>
      </c>
      <c r="B4" s="111"/>
      <c r="C4" s="112"/>
      <c r="D4" s="113"/>
      <c r="E4" s="114"/>
      <c r="F4" s="115"/>
      <c r="G4" s="112"/>
      <c r="H4" s="113"/>
      <c r="I4" s="116"/>
      <c r="J4" s="117"/>
      <c r="K4" s="112"/>
      <c r="L4" s="113"/>
      <c r="M4" s="114"/>
      <c r="N4" s="117"/>
      <c r="O4" s="118"/>
      <c r="P4" s="113"/>
      <c r="Q4" s="116"/>
      <c r="R4" s="117"/>
      <c r="S4" s="118"/>
      <c r="T4" s="113"/>
      <c r="U4" s="116"/>
      <c r="V4" s="119"/>
      <c r="W4" s="117"/>
      <c r="AE4" s="120" t="s">
        <v>86</v>
      </c>
      <c r="AF4" s="120" t="s">
        <v>87</v>
      </c>
      <c r="AG4" s="120" t="s">
        <v>88</v>
      </c>
    </row>
    <row r="5" spans="1:36" s="131" customFormat="1" ht="16.5" customHeight="1" outlineLevel="1" x14ac:dyDescent="0.25">
      <c r="A5" s="121" t="s">
        <v>47</v>
      </c>
      <c r="B5" s="122"/>
      <c r="C5" s="123"/>
      <c r="D5" s="124"/>
      <c r="E5" s="125"/>
      <c r="F5" s="126"/>
      <c r="G5" s="123"/>
      <c r="H5" s="124"/>
      <c r="I5" s="127"/>
      <c r="J5" s="128"/>
      <c r="K5" s="123"/>
      <c r="L5" s="124"/>
      <c r="M5" s="125"/>
      <c r="N5" s="128"/>
      <c r="O5" s="123"/>
      <c r="P5" s="124"/>
      <c r="Q5" s="127"/>
      <c r="R5" s="128"/>
      <c r="S5" s="123"/>
      <c r="T5" s="124"/>
      <c r="U5" s="127"/>
      <c r="V5" s="128"/>
      <c r="W5" s="129"/>
      <c r="X5" s="130"/>
      <c r="Y5" s="97"/>
      <c r="Z5" s="97"/>
      <c r="AA5" s="97"/>
      <c r="AB5" s="97"/>
      <c r="AC5" s="97"/>
      <c r="AD5" s="97"/>
      <c r="AE5" s="103"/>
    </row>
    <row r="6" spans="1:36" s="131" customFormat="1" outlineLevel="1" x14ac:dyDescent="0.25">
      <c r="A6" s="91" t="s">
        <v>89</v>
      </c>
      <c r="B6" s="132"/>
      <c r="C6" s="123"/>
      <c r="D6" s="124"/>
      <c r="E6" s="125"/>
      <c r="F6" s="126"/>
      <c r="G6" s="123"/>
      <c r="H6" s="124"/>
      <c r="I6" s="127"/>
      <c r="J6" s="128"/>
      <c r="K6" s="123"/>
      <c r="L6" s="124"/>
      <c r="M6" s="125"/>
      <c r="N6" s="128"/>
      <c r="O6" s="123"/>
      <c r="P6" s="124"/>
      <c r="Q6" s="127"/>
      <c r="R6" s="128"/>
      <c r="S6" s="123"/>
      <c r="T6" s="124"/>
      <c r="U6" s="127"/>
      <c r="V6" s="128"/>
      <c r="W6" s="129"/>
      <c r="X6" s="133"/>
      <c r="Y6" s="97"/>
      <c r="Z6" s="97"/>
      <c r="AA6" s="97"/>
      <c r="AB6" s="97"/>
      <c r="AC6" s="97"/>
      <c r="AD6" s="97"/>
      <c r="AE6" s="103"/>
    </row>
    <row r="7" spans="1:36" ht="15" customHeight="1" outlineLevel="1" x14ac:dyDescent="0.25">
      <c r="A7" s="134" t="s">
        <v>90</v>
      </c>
      <c r="B7" s="135"/>
      <c r="C7" s="136"/>
      <c r="D7" s="137"/>
      <c r="E7" s="138"/>
      <c r="F7" s="139">
        <f>C7*D7*E7</f>
        <v>0</v>
      </c>
      <c r="G7" s="136"/>
      <c r="H7" s="137"/>
      <c r="I7" s="140"/>
      <c r="J7" s="139">
        <f>G7*H7*I7</f>
        <v>0</v>
      </c>
      <c r="K7" s="136"/>
      <c r="L7" s="137"/>
      <c r="M7" s="140"/>
      <c r="N7" s="139">
        <f>K7*L7*M7</f>
        <v>0</v>
      </c>
      <c r="O7" s="136"/>
      <c r="P7" s="137"/>
      <c r="Q7" s="140"/>
      <c r="R7" s="139">
        <f>O7*P7*Q7</f>
        <v>0</v>
      </c>
      <c r="S7" s="136"/>
      <c r="T7" s="137"/>
      <c r="U7" s="140"/>
      <c r="V7" s="139">
        <f>S7*T7*U7</f>
        <v>0</v>
      </c>
      <c r="W7" s="141">
        <f>F7+J7+N7+R7+V7</f>
        <v>0</v>
      </c>
      <c r="X7" s="142"/>
      <c r="Y7" s="130"/>
      <c r="Z7" s="143"/>
      <c r="AA7" s="143"/>
      <c r="AE7" s="103">
        <v>180</v>
      </c>
      <c r="AF7" s="144" t="s">
        <v>91</v>
      </c>
      <c r="AG7" s="144" t="s">
        <v>92</v>
      </c>
      <c r="AH7" s="145"/>
      <c r="AJ7" s="146"/>
    </row>
    <row r="8" spans="1:36" ht="15" customHeight="1" outlineLevel="1" x14ac:dyDescent="0.25">
      <c r="A8" s="147"/>
      <c r="B8" s="132"/>
      <c r="C8" s="123"/>
      <c r="D8" s="124"/>
      <c r="E8" s="125"/>
      <c r="F8" s="139">
        <f>C8*D8*E8</f>
        <v>0</v>
      </c>
      <c r="G8" s="123"/>
      <c r="H8" s="124"/>
      <c r="I8" s="125"/>
      <c r="J8" s="139">
        <f t="shared" ref="J8" si="0">G8*H8*I8</f>
        <v>0</v>
      </c>
      <c r="K8" s="123"/>
      <c r="L8" s="124"/>
      <c r="M8" s="125"/>
      <c r="N8" s="139">
        <f t="shared" ref="N8" si="1">K8*L8*M8</f>
        <v>0</v>
      </c>
      <c r="O8" s="123"/>
      <c r="P8" s="124"/>
      <c r="Q8" s="125"/>
      <c r="R8" s="139">
        <f t="shared" ref="R8" si="2">O8*P8*Q8</f>
        <v>0</v>
      </c>
      <c r="S8" s="123"/>
      <c r="T8" s="124"/>
      <c r="U8" s="125"/>
      <c r="V8" s="139">
        <f t="shared" ref="V8" si="3">S8*T8*U8</f>
        <v>0</v>
      </c>
      <c r="W8" s="148">
        <f>F8+J8+N8+R8+V8</f>
        <v>0</v>
      </c>
      <c r="X8" s="142"/>
      <c r="Y8" s="130"/>
      <c r="Z8" s="143"/>
      <c r="AA8" s="143"/>
      <c r="AE8" s="103"/>
      <c r="AF8" s="149"/>
      <c r="AG8" s="149"/>
      <c r="AH8" s="145"/>
      <c r="AJ8" s="146"/>
    </row>
    <row r="9" spans="1:36" ht="15" customHeight="1" outlineLevel="1" x14ac:dyDescent="0.25">
      <c r="A9" s="150" t="s">
        <v>93</v>
      </c>
      <c r="B9" s="151"/>
      <c r="C9" s="152"/>
      <c r="D9" s="153"/>
      <c r="E9" s="154"/>
      <c r="F9" s="155">
        <f>SUM(F7:F8)</f>
        <v>0</v>
      </c>
      <c r="G9" s="152"/>
      <c r="H9" s="153"/>
      <c r="I9" s="156"/>
      <c r="J9" s="155">
        <f>SUM(J7:J8)</f>
        <v>0</v>
      </c>
      <c r="K9" s="152"/>
      <c r="L9" s="153"/>
      <c r="M9" s="154"/>
      <c r="N9" s="155">
        <f>SUM(N7:N8)</f>
        <v>0</v>
      </c>
      <c r="O9" s="152"/>
      <c r="P9" s="153"/>
      <c r="Q9" s="156"/>
      <c r="R9" s="155">
        <f>SUM(R7:R8)</f>
        <v>0</v>
      </c>
      <c r="S9" s="152"/>
      <c r="T9" s="153"/>
      <c r="U9" s="156"/>
      <c r="V9" s="155">
        <f>SUM(V7:V8)</f>
        <v>0</v>
      </c>
      <c r="W9" s="157">
        <f>+F9+J9+N9+R9+V9</f>
        <v>0</v>
      </c>
      <c r="AE9" s="103"/>
      <c r="AF9" s="144"/>
      <c r="AG9" s="144" t="s">
        <v>94</v>
      </c>
    </row>
    <row r="10" spans="1:36" ht="15" customHeight="1" outlineLevel="1" x14ac:dyDescent="0.25">
      <c r="A10" s="91" t="s">
        <v>95</v>
      </c>
      <c r="B10" s="158"/>
      <c r="C10" s="159"/>
      <c r="D10" s="160"/>
      <c r="E10" s="161"/>
      <c r="F10" s="139"/>
      <c r="G10" s="159"/>
      <c r="H10" s="160"/>
      <c r="I10" s="162"/>
      <c r="J10" s="141"/>
      <c r="K10" s="159"/>
      <c r="L10" s="160"/>
      <c r="M10" s="161"/>
      <c r="N10" s="141"/>
      <c r="O10" s="159"/>
      <c r="P10" s="160"/>
      <c r="Q10" s="162"/>
      <c r="R10" s="141"/>
      <c r="S10" s="159"/>
      <c r="T10" s="160"/>
      <c r="U10" s="162"/>
      <c r="V10" s="141"/>
      <c r="W10" s="163"/>
      <c r="X10" s="133"/>
      <c r="AE10" s="103"/>
      <c r="AF10" s="144"/>
      <c r="AG10" s="144" t="s">
        <v>94</v>
      </c>
      <c r="AJ10" s="146"/>
    </row>
    <row r="11" spans="1:36" ht="15" customHeight="1" outlineLevel="1" x14ac:dyDescent="0.25">
      <c r="A11" s="134" t="s">
        <v>90</v>
      </c>
      <c r="B11" s="158"/>
      <c r="C11" s="159"/>
      <c r="D11" s="160"/>
      <c r="E11" s="161"/>
      <c r="F11" s="139">
        <f>C11*D11*E11</f>
        <v>0</v>
      </c>
      <c r="G11" s="159"/>
      <c r="H11" s="160"/>
      <c r="I11" s="161"/>
      <c r="J11" s="139">
        <f t="shared" ref="J11:J12" si="4">G11*H11*I11</f>
        <v>0</v>
      </c>
      <c r="K11" s="159"/>
      <c r="L11" s="160"/>
      <c r="M11" s="161"/>
      <c r="N11" s="139">
        <f t="shared" ref="N11:N12" si="5">K11*L11*M11</f>
        <v>0</v>
      </c>
      <c r="O11" s="159"/>
      <c r="P11" s="160"/>
      <c r="Q11" s="161"/>
      <c r="R11" s="139">
        <f t="shared" ref="R11:R12" si="6">O11*P11*Q11</f>
        <v>0</v>
      </c>
      <c r="S11" s="159"/>
      <c r="T11" s="160"/>
      <c r="U11" s="161"/>
      <c r="V11" s="139">
        <f t="shared" ref="V11:V12" si="7">S11*T11*U11</f>
        <v>0</v>
      </c>
      <c r="W11" s="163">
        <f t="shared" ref="W11:W12" si="8">F11+J11+N11+R11+V11</f>
        <v>0</v>
      </c>
      <c r="X11" s="133"/>
      <c r="AE11" s="103"/>
      <c r="AF11" s="144"/>
      <c r="AG11" s="144"/>
      <c r="AJ11" s="146"/>
    </row>
    <row r="12" spans="1:36" ht="15" customHeight="1" outlineLevel="1" x14ac:dyDescent="0.25">
      <c r="A12" s="164"/>
      <c r="B12" s="158"/>
      <c r="C12" s="159"/>
      <c r="D12" s="160"/>
      <c r="F12" s="139">
        <f>C12*D12*E12</f>
        <v>0</v>
      </c>
      <c r="G12" s="159"/>
      <c r="H12" s="160"/>
      <c r="I12" s="100"/>
      <c r="J12" s="139">
        <f t="shared" si="4"/>
        <v>0</v>
      </c>
      <c r="K12" s="159"/>
      <c r="L12" s="160"/>
      <c r="N12" s="139">
        <f t="shared" si="5"/>
        <v>0</v>
      </c>
      <c r="O12" s="159"/>
      <c r="P12" s="160"/>
      <c r="Q12" s="100"/>
      <c r="R12" s="139">
        <f t="shared" si="6"/>
        <v>0</v>
      </c>
      <c r="S12" s="159"/>
      <c r="T12" s="160"/>
      <c r="U12" s="100"/>
      <c r="V12" s="139">
        <f t="shared" si="7"/>
        <v>0</v>
      </c>
      <c r="W12" s="165">
        <f t="shared" si="8"/>
        <v>0</v>
      </c>
      <c r="X12" s="133"/>
      <c r="AE12" s="103">
        <v>186</v>
      </c>
      <c r="AF12" s="144" t="s">
        <v>96</v>
      </c>
      <c r="AG12" s="144" t="s">
        <v>97</v>
      </c>
    </row>
    <row r="13" spans="1:36" ht="15" customHeight="1" outlineLevel="1" x14ac:dyDescent="0.25">
      <c r="A13" s="150" t="s">
        <v>98</v>
      </c>
      <c r="B13" s="151"/>
      <c r="C13" s="152"/>
      <c r="D13" s="153"/>
      <c r="E13" s="154"/>
      <c r="F13" s="166">
        <f>SUM(F11:F12)</f>
        <v>0</v>
      </c>
      <c r="G13" s="152"/>
      <c r="H13" s="153"/>
      <c r="I13" s="156"/>
      <c r="J13" s="166">
        <f>SUM(J11:J12)</f>
        <v>0</v>
      </c>
      <c r="K13" s="152"/>
      <c r="L13" s="153"/>
      <c r="M13" s="154"/>
      <c r="N13" s="166">
        <f>SUM(N11:N12)</f>
        <v>0</v>
      </c>
      <c r="O13" s="152"/>
      <c r="P13" s="153"/>
      <c r="Q13" s="156"/>
      <c r="R13" s="166">
        <f>SUM(R11:R12)</f>
        <v>0</v>
      </c>
      <c r="S13" s="152"/>
      <c r="T13" s="153"/>
      <c r="U13" s="156"/>
      <c r="V13" s="166">
        <f>SUM(V11:V12)</f>
        <v>0</v>
      </c>
      <c r="W13" s="157">
        <f>F13+J13+N13+R13+V13</f>
        <v>0</v>
      </c>
      <c r="AE13" s="103"/>
      <c r="AF13" s="144"/>
      <c r="AG13" s="144"/>
    </row>
    <row r="14" spans="1:36" s="131" customFormat="1" ht="15" customHeight="1" outlineLevel="1" x14ac:dyDescent="0.25">
      <c r="A14" s="91" t="s">
        <v>99</v>
      </c>
      <c r="B14" s="158"/>
      <c r="C14" s="159"/>
      <c r="D14" s="160"/>
      <c r="E14" s="161"/>
      <c r="F14" s="139"/>
      <c r="G14" s="159"/>
      <c r="H14" s="160"/>
      <c r="I14" s="162"/>
      <c r="J14" s="141"/>
      <c r="K14" s="159"/>
      <c r="L14" s="160"/>
      <c r="M14" s="161"/>
      <c r="N14" s="141"/>
      <c r="O14" s="159"/>
      <c r="P14" s="160"/>
      <c r="Q14" s="162"/>
      <c r="R14" s="141"/>
      <c r="S14" s="159"/>
      <c r="T14" s="160"/>
      <c r="U14" s="162"/>
      <c r="V14" s="141"/>
      <c r="W14" s="141"/>
      <c r="X14" s="97"/>
      <c r="Y14" s="97"/>
      <c r="Z14" s="97"/>
      <c r="AA14" s="97"/>
      <c r="AB14" s="97"/>
      <c r="AC14" s="97"/>
      <c r="AD14" s="97"/>
      <c r="AE14" s="103"/>
      <c r="AF14" s="144"/>
      <c r="AG14" s="144" t="s">
        <v>94</v>
      </c>
      <c r="AH14" s="167"/>
      <c r="AI14" s="168"/>
      <c r="AJ14" s="97"/>
    </row>
    <row r="15" spans="1:36" s="131" customFormat="1" ht="15" customHeight="1" outlineLevel="1" x14ac:dyDescent="0.25">
      <c r="A15" s="134" t="s">
        <v>90</v>
      </c>
      <c r="B15" s="158"/>
      <c r="C15" s="159"/>
      <c r="D15" s="160"/>
      <c r="E15" s="161"/>
      <c r="F15" s="139">
        <f>C15*D15*E15</f>
        <v>0</v>
      </c>
      <c r="G15" s="159"/>
      <c r="H15" s="160"/>
      <c r="I15" s="161"/>
      <c r="J15" s="139">
        <f t="shared" ref="J15" si="9">G15*H15*I15</f>
        <v>0</v>
      </c>
      <c r="K15" s="159"/>
      <c r="L15" s="160"/>
      <c r="M15" s="161"/>
      <c r="N15" s="139">
        <f t="shared" ref="N15" si="10">K15*L15*M15</f>
        <v>0</v>
      </c>
      <c r="O15" s="159"/>
      <c r="P15" s="160"/>
      <c r="Q15" s="161"/>
      <c r="R15" s="139">
        <f t="shared" ref="R15" si="11">O15*P15*Q15</f>
        <v>0</v>
      </c>
      <c r="S15" s="159"/>
      <c r="T15" s="160"/>
      <c r="U15" s="161"/>
      <c r="V15" s="139">
        <f t="shared" ref="V15" si="12">S15*T15*U15</f>
        <v>0</v>
      </c>
      <c r="W15" s="141">
        <f t="shared" ref="W15:W16" si="13">F15+J15+N15+R15+V15</f>
        <v>0</v>
      </c>
      <c r="X15" s="97"/>
      <c r="Y15" s="97"/>
      <c r="Z15" s="97"/>
      <c r="AA15" s="97"/>
      <c r="AB15" s="97"/>
      <c r="AC15" s="97"/>
      <c r="AD15" s="97"/>
      <c r="AE15" s="103"/>
      <c r="AF15" s="144"/>
      <c r="AG15" s="144"/>
      <c r="AH15" s="167"/>
      <c r="AI15" s="168"/>
      <c r="AJ15" s="97"/>
    </row>
    <row r="16" spans="1:36" s="131" customFormat="1" ht="15" customHeight="1" outlineLevel="1" x14ac:dyDescent="0.25">
      <c r="A16" s="92"/>
      <c r="B16" s="158"/>
      <c r="C16" s="159"/>
      <c r="D16" s="160"/>
      <c r="E16" s="100"/>
      <c r="F16" s="139">
        <f>C16*D16*E16</f>
        <v>0</v>
      </c>
      <c r="G16" s="159"/>
      <c r="H16" s="160"/>
      <c r="I16" s="100"/>
      <c r="J16" s="139">
        <f t="shared" ref="J16" si="14">G16*I16</f>
        <v>0</v>
      </c>
      <c r="K16" s="159"/>
      <c r="L16" s="160"/>
      <c r="M16" s="100"/>
      <c r="N16" s="139">
        <f t="shared" ref="N16" si="15">K16*M16</f>
        <v>0</v>
      </c>
      <c r="O16" s="159"/>
      <c r="P16" s="160"/>
      <c r="Q16" s="100"/>
      <c r="R16" s="139">
        <f t="shared" ref="R16" si="16">O16*Q16</f>
        <v>0</v>
      </c>
      <c r="S16" s="159"/>
      <c r="T16" s="160"/>
      <c r="U16" s="100"/>
      <c r="V16" s="139">
        <f t="shared" ref="V16" si="17">S16*U16</f>
        <v>0</v>
      </c>
      <c r="W16" s="148">
        <f t="shared" si="13"/>
        <v>0</v>
      </c>
      <c r="X16" s="97"/>
      <c r="Y16" s="97"/>
      <c r="Z16" s="97"/>
      <c r="AA16" s="97"/>
      <c r="AB16" s="97"/>
      <c r="AC16" s="97"/>
      <c r="AD16" s="97"/>
      <c r="AE16" s="103">
        <v>178</v>
      </c>
      <c r="AF16" s="144" t="s">
        <v>100</v>
      </c>
      <c r="AG16" s="144" t="s">
        <v>101</v>
      </c>
      <c r="AH16" s="167"/>
      <c r="AI16" s="168"/>
      <c r="AJ16" s="97"/>
    </row>
    <row r="17" spans="1:36" s="131" customFormat="1" ht="15" customHeight="1" outlineLevel="1" x14ac:dyDescent="0.25">
      <c r="A17" s="150" t="s">
        <v>102</v>
      </c>
      <c r="B17" s="151"/>
      <c r="C17" s="152"/>
      <c r="D17" s="153"/>
      <c r="E17" s="154"/>
      <c r="F17" s="155">
        <f>SUM(F15:F16)</f>
        <v>0</v>
      </c>
      <c r="G17" s="152"/>
      <c r="H17" s="153"/>
      <c r="I17" s="156"/>
      <c r="J17" s="155">
        <f>SUM(J15:J16)</f>
        <v>0</v>
      </c>
      <c r="K17" s="152"/>
      <c r="L17" s="153"/>
      <c r="M17" s="154"/>
      <c r="N17" s="155">
        <f>SUM(N15:N16)</f>
        <v>0</v>
      </c>
      <c r="O17" s="152"/>
      <c r="P17" s="153"/>
      <c r="Q17" s="156"/>
      <c r="R17" s="155">
        <f>SUM(R15:R16)</f>
        <v>0</v>
      </c>
      <c r="S17" s="152"/>
      <c r="T17" s="153"/>
      <c r="U17" s="156"/>
      <c r="V17" s="155">
        <f>SUM(V15:V16)</f>
        <v>0</v>
      </c>
      <c r="W17" s="157">
        <f>F17+J17+N17+R17+V17</f>
        <v>0</v>
      </c>
      <c r="X17" s="97"/>
      <c r="Y17" s="97"/>
      <c r="Z17" s="97"/>
      <c r="AA17" s="97"/>
      <c r="AB17" s="97"/>
      <c r="AC17" s="97"/>
      <c r="AD17" s="97"/>
      <c r="AE17" s="103"/>
      <c r="AF17" s="149"/>
      <c r="AG17" s="149"/>
      <c r="AH17" s="167"/>
      <c r="AI17" s="168"/>
      <c r="AJ17" s="97"/>
    </row>
    <row r="18" spans="1:36" s="179" customFormat="1" ht="15" customHeight="1" x14ac:dyDescent="0.25">
      <c r="A18" s="169" t="s">
        <v>103</v>
      </c>
      <c r="B18" s="170"/>
      <c r="C18" s="171"/>
      <c r="D18" s="172"/>
      <c r="E18" s="173"/>
      <c r="F18" s="174">
        <f>F9+F13+F17</f>
        <v>0</v>
      </c>
      <c r="G18" s="171"/>
      <c r="H18" s="172"/>
      <c r="I18" s="175"/>
      <c r="J18" s="174">
        <f>J9+J13+J17</f>
        <v>0</v>
      </c>
      <c r="K18" s="171"/>
      <c r="L18" s="172"/>
      <c r="M18" s="173"/>
      <c r="N18" s="174">
        <f>N9+N13+N17</f>
        <v>0</v>
      </c>
      <c r="O18" s="171"/>
      <c r="P18" s="172"/>
      <c r="Q18" s="175"/>
      <c r="R18" s="174">
        <f>R9+R13+R17</f>
        <v>0</v>
      </c>
      <c r="S18" s="171"/>
      <c r="T18" s="172"/>
      <c r="U18" s="175"/>
      <c r="V18" s="174">
        <f>V9+V13+V17</f>
        <v>0</v>
      </c>
      <c r="W18" s="176">
        <f>+F18+J18+N18+R18+V18</f>
        <v>0</v>
      </c>
      <c r="X18" s="177"/>
      <c r="Y18" s="177"/>
      <c r="Z18" s="177"/>
      <c r="AA18" s="177"/>
      <c r="AB18" s="177"/>
      <c r="AC18" s="178"/>
      <c r="AD18" s="178"/>
      <c r="AE18" s="177"/>
      <c r="AG18" s="179" t="s">
        <v>94</v>
      </c>
      <c r="AJ18" s="178"/>
    </row>
    <row r="19" spans="1:36" s="131" customFormat="1" ht="15" customHeight="1" outlineLevel="1" x14ac:dyDescent="0.25">
      <c r="A19" s="91" t="s">
        <v>104</v>
      </c>
      <c r="B19" s="132"/>
      <c r="C19" s="123"/>
      <c r="D19" s="124"/>
      <c r="E19" s="125"/>
      <c r="F19" s="126"/>
      <c r="G19" s="123"/>
      <c r="H19" s="124"/>
      <c r="I19" s="127"/>
      <c r="J19" s="128"/>
      <c r="K19" s="123"/>
      <c r="L19" s="124"/>
      <c r="M19" s="125"/>
      <c r="N19" s="128"/>
      <c r="O19" s="123"/>
      <c r="P19" s="124"/>
      <c r="Q19" s="127"/>
      <c r="R19" s="128"/>
      <c r="S19" s="123"/>
      <c r="T19" s="124"/>
      <c r="U19" s="127"/>
      <c r="V19" s="128"/>
      <c r="W19" s="129"/>
      <c r="X19" s="97"/>
      <c r="Y19" s="97"/>
      <c r="Z19" s="97"/>
      <c r="AA19" s="97"/>
      <c r="AB19" s="97"/>
      <c r="AC19" s="97"/>
      <c r="AD19" s="97"/>
      <c r="AE19" s="103"/>
      <c r="AJ19" s="97"/>
    </row>
    <row r="20" spans="1:36" s="131" customFormat="1" ht="15" customHeight="1" outlineLevel="1" x14ac:dyDescent="0.25">
      <c r="A20" s="92" t="s">
        <v>89</v>
      </c>
      <c r="B20" s="158"/>
      <c r="C20" s="159"/>
      <c r="D20" s="160"/>
      <c r="E20" s="100"/>
      <c r="F20" s="139">
        <f>C20*D20*E20</f>
        <v>0</v>
      </c>
      <c r="G20" s="159"/>
      <c r="H20" s="160"/>
      <c r="I20" s="100"/>
      <c r="J20" s="139">
        <f t="shared" ref="J20:J22" si="18">G20*H20*I20</f>
        <v>0</v>
      </c>
      <c r="K20" s="159"/>
      <c r="L20" s="160"/>
      <c r="M20" s="100"/>
      <c r="N20" s="139">
        <f t="shared" ref="N20:N22" si="19">K20*L20*M20</f>
        <v>0</v>
      </c>
      <c r="O20" s="159"/>
      <c r="P20" s="160"/>
      <c r="Q20" s="100"/>
      <c r="R20" s="139">
        <f t="shared" ref="R20:R22" si="20">O20*P20*Q20</f>
        <v>0</v>
      </c>
      <c r="S20" s="159"/>
      <c r="T20" s="160"/>
      <c r="U20" s="100"/>
      <c r="V20" s="139">
        <f t="shared" ref="V20:V22" si="21">S20*T20*U20</f>
        <v>0</v>
      </c>
      <c r="W20" s="141">
        <f t="shared" ref="W20:W22" si="22">F20+J20+N20+R20+V20</f>
        <v>0</v>
      </c>
      <c r="X20" s="97"/>
      <c r="Y20" s="97"/>
      <c r="Z20" s="97"/>
      <c r="AA20" s="97"/>
      <c r="AB20" s="97"/>
      <c r="AC20" s="97"/>
      <c r="AD20" s="97"/>
      <c r="AE20" s="103">
        <v>194</v>
      </c>
      <c r="AF20" s="144" t="s">
        <v>105</v>
      </c>
      <c r="AG20" s="144" t="s">
        <v>106</v>
      </c>
      <c r="AJ20" s="97"/>
    </row>
    <row r="21" spans="1:36" s="131" customFormat="1" ht="15" customHeight="1" outlineLevel="1" x14ac:dyDescent="0.25">
      <c r="A21" s="92" t="s">
        <v>95</v>
      </c>
      <c r="B21" s="158"/>
      <c r="C21" s="159"/>
      <c r="D21" s="160"/>
      <c r="E21" s="100"/>
      <c r="F21" s="139">
        <f>C21*D21*E21</f>
        <v>0</v>
      </c>
      <c r="G21" s="159"/>
      <c r="H21" s="160"/>
      <c r="I21" s="100"/>
      <c r="J21" s="139">
        <f t="shared" si="18"/>
        <v>0</v>
      </c>
      <c r="K21" s="159"/>
      <c r="L21" s="160"/>
      <c r="M21" s="100"/>
      <c r="N21" s="139">
        <f t="shared" si="19"/>
        <v>0</v>
      </c>
      <c r="O21" s="159"/>
      <c r="P21" s="160"/>
      <c r="Q21" s="100"/>
      <c r="R21" s="139">
        <f t="shared" si="20"/>
        <v>0</v>
      </c>
      <c r="S21" s="159"/>
      <c r="T21" s="160"/>
      <c r="U21" s="100"/>
      <c r="V21" s="139">
        <f t="shared" si="21"/>
        <v>0</v>
      </c>
      <c r="W21" s="141">
        <f t="shared" si="22"/>
        <v>0</v>
      </c>
      <c r="X21" s="97"/>
      <c r="Y21" s="97"/>
      <c r="Z21" s="97"/>
      <c r="AA21" s="97"/>
      <c r="AB21" s="97"/>
      <c r="AC21" s="97"/>
      <c r="AD21" s="97"/>
      <c r="AE21" s="180">
        <v>197</v>
      </c>
      <c r="AF21" s="181" t="s">
        <v>107</v>
      </c>
      <c r="AG21" s="181" t="s">
        <v>108</v>
      </c>
      <c r="AJ21" s="97"/>
    </row>
    <row r="22" spans="1:36" s="131" customFormat="1" ht="15" customHeight="1" outlineLevel="1" x14ac:dyDescent="0.25">
      <c r="A22" s="93" t="s">
        <v>109</v>
      </c>
      <c r="B22" s="182"/>
      <c r="C22" s="183"/>
      <c r="D22" s="184"/>
      <c r="E22" s="185"/>
      <c r="F22" s="186">
        <f>C22*D22*E22</f>
        <v>0</v>
      </c>
      <c r="G22" s="183"/>
      <c r="H22" s="184"/>
      <c r="I22" s="185"/>
      <c r="J22" s="186">
        <f t="shared" si="18"/>
        <v>0</v>
      </c>
      <c r="K22" s="183"/>
      <c r="L22" s="184"/>
      <c r="M22" s="185"/>
      <c r="N22" s="186">
        <f t="shared" si="19"/>
        <v>0</v>
      </c>
      <c r="O22" s="183"/>
      <c r="P22" s="184"/>
      <c r="Q22" s="185"/>
      <c r="R22" s="186">
        <f t="shared" si="20"/>
        <v>0</v>
      </c>
      <c r="S22" s="183"/>
      <c r="T22" s="184"/>
      <c r="U22" s="185"/>
      <c r="V22" s="186">
        <f t="shared" si="21"/>
        <v>0</v>
      </c>
      <c r="W22" s="187">
        <f t="shared" si="22"/>
        <v>0</v>
      </c>
      <c r="X22" s="97"/>
      <c r="Y22" s="97"/>
      <c r="Z22" s="97"/>
      <c r="AA22" s="97"/>
      <c r="AB22" s="97"/>
      <c r="AC22" s="97"/>
      <c r="AD22" s="97"/>
      <c r="AE22" s="103">
        <v>193</v>
      </c>
      <c r="AF22" s="144" t="s">
        <v>110</v>
      </c>
      <c r="AG22" s="144" t="s">
        <v>111</v>
      </c>
      <c r="AJ22" s="97"/>
    </row>
    <row r="23" spans="1:36" ht="15" customHeight="1" outlineLevel="1" x14ac:dyDescent="0.25">
      <c r="A23" s="150" t="s">
        <v>112</v>
      </c>
      <c r="B23" s="151"/>
      <c r="C23" s="152"/>
      <c r="D23" s="153"/>
      <c r="E23" s="154"/>
      <c r="F23" s="155">
        <f>SUM(F20:F22)</f>
        <v>0</v>
      </c>
      <c r="G23" s="152"/>
      <c r="H23" s="153"/>
      <c r="I23" s="156"/>
      <c r="J23" s="155">
        <f>SUM(J20:J22)</f>
        <v>0</v>
      </c>
      <c r="K23" s="152"/>
      <c r="L23" s="153"/>
      <c r="M23" s="154"/>
      <c r="N23" s="155">
        <f>SUM(N20:N22)</f>
        <v>0</v>
      </c>
      <c r="O23" s="152"/>
      <c r="P23" s="153"/>
      <c r="Q23" s="156"/>
      <c r="R23" s="155">
        <f>SUM(R20:R22)</f>
        <v>0</v>
      </c>
      <c r="S23" s="152"/>
      <c r="T23" s="153"/>
      <c r="U23" s="156"/>
      <c r="V23" s="155">
        <f>SUM(V20:V22)</f>
        <v>0</v>
      </c>
      <c r="W23" s="157">
        <f>+F23+J23+N23+R23+V23</f>
        <v>0</v>
      </c>
      <c r="AE23" s="103"/>
      <c r="AF23" s="144"/>
      <c r="AG23" s="144"/>
    </row>
    <row r="24" spans="1:36" s="131" customFormat="1" ht="15" customHeight="1" outlineLevel="1" x14ac:dyDescent="0.25">
      <c r="A24" s="91" t="s">
        <v>113</v>
      </c>
      <c r="B24" s="188"/>
      <c r="C24" s="159"/>
      <c r="D24" s="160"/>
      <c r="E24" s="100"/>
      <c r="F24" s="189"/>
      <c r="G24" s="159"/>
      <c r="H24" s="160"/>
      <c r="I24" s="101"/>
      <c r="J24" s="163"/>
      <c r="K24" s="159"/>
      <c r="L24" s="160"/>
      <c r="M24" s="100"/>
      <c r="N24" s="163"/>
      <c r="O24" s="159"/>
      <c r="P24" s="160"/>
      <c r="Q24" s="101"/>
      <c r="R24" s="163"/>
      <c r="S24" s="159"/>
      <c r="T24" s="160"/>
      <c r="U24" s="101"/>
      <c r="V24" s="163"/>
      <c r="W24" s="141"/>
      <c r="X24" s="97"/>
      <c r="Y24" s="97"/>
      <c r="Z24" s="97"/>
      <c r="AA24" s="97"/>
      <c r="AB24" s="97"/>
      <c r="AC24" s="97"/>
      <c r="AD24" s="97"/>
      <c r="AE24" s="103"/>
      <c r="AF24" s="144"/>
      <c r="AG24" s="144" t="s">
        <v>94</v>
      </c>
      <c r="AJ24" s="97"/>
    </row>
    <row r="25" spans="1:36" s="131" customFormat="1" ht="15" customHeight="1" outlineLevel="1" x14ac:dyDescent="0.25">
      <c r="A25" s="92" t="s">
        <v>89</v>
      </c>
      <c r="B25" s="158"/>
      <c r="C25" s="98"/>
      <c r="D25" s="99"/>
      <c r="E25" s="100"/>
      <c r="F25" s="139">
        <f>C25*D25*E25</f>
        <v>0</v>
      </c>
      <c r="G25" s="98"/>
      <c r="H25" s="99"/>
      <c r="I25" s="101"/>
      <c r="J25" s="139">
        <f>G25*H25*I25</f>
        <v>0</v>
      </c>
      <c r="K25" s="98"/>
      <c r="L25" s="99"/>
      <c r="M25" s="100"/>
      <c r="N25" s="139">
        <f>K25*L25*M25</f>
        <v>0</v>
      </c>
      <c r="O25" s="98"/>
      <c r="P25" s="99"/>
      <c r="Q25" s="101"/>
      <c r="R25" s="139">
        <f>O25*P25*Q25</f>
        <v>0</v>
      </c>
      <c r="S25" s="98"/>
      <c r="T25" s="99"/>
      <c r="U25" s="101"/>
      <c r="V25" s="139">
        <f>S25*T25*U25</f>
        <v>0</v>
      </c>
      <c r="W25" s="141">
        <f t="shared" ref="W25:W26" si="23">F25+J25+N25+R25+V25</f>
        <v>0</v>
      </c>
      <c r="X25" s="97"/>
      <c r="Y25" s="97"/>
      <c r="Z25" s="97"/>
      <c r="AA25" s="97"/>
      <c r="AB25" s="97"/>
      <c r="AC25" s="97"/>
      <c r="AD25" s="97"/>
      <c r="AE25" s="103">
        <v>202</v>
      </c>
      <c r="AF25" s="144" t="s">
        <v>114</v>
      </c>
      <c r="AG25" s="144" t="s">
        <v>115</v>
      </c>
      <c r="AJ25" s="97"/>
    </row>
    <row r="26" spans="1:36" s="131" customFormat="1" ht="15" customHeight="1" outlineLevel="1" x14ac:dyDescent="0.25">
      <c r="A26" s="134" t="s">
        <v>90</v>
      </c>
      <c r="B26" s="158"/>
      <c r="C26" s="98"/>
      <c r="D26" s="99"/>
      <c r="E26" s="100"/>
      <c r="F26" s="139">
        <f>C26*D26*E26</f>
        <v>0</v>
      </c>
      <c r="G26" s="98"/>
      <c r="H26" s="99"/>
      <c r="I26" s="101"/>
      <c r="J26" s="139">
        <f>G26*H26*I26</f>
        <v>0</v>
      </c>
      <c r="K26" s="98"/>
      <c r="L26" s="99"/>
      <c r="M26" s="100"/>
      <c r="N26" s="139">
        <f>K26*L26*M26</f>
        <v>0</v>
      </c>
      <c r="O26" s="98"/>
      <c r="P26" s="99"/>
      <c r="Q26" s="101"/>
      <c r="R26" s="139">
        <f>O26*P26*Q26</f>
        <v>0</v>
      </c>
      <c r="S26" s="98"/>
      <c r="T26" s="99"/>
      <c r="U26" s="101"/>
      <c r="V26" s="139">
        <f>S26*T26*U26</f>
        <v>0</v>
      </c>
      <c r="W26" s="187">
        <f t="shared" si="23"/>
        <v>0</v>
      </c>
      <c r="X26" s="97"/>
      <c r="Y26" s="97"/>
      <c r="Z26" s="97"/>
      <c r="AA26" s="97"/>
      <c r="AB26" s="97"/>
      <c r="AC26" s="97"/>
      <c r="AD26" s="97"/>
      <c r="AE26" s="103"/>
      <c r="AF26" s="149"/>
      <c r="AG26" s="149"/>
      <c r="AJ26" s="97"/>
    </row>
    <row r="27" spans="1:36" ht="15" customHeight="1" outlineLevel="1" x14ac:dyDescent="0.25">
      <c r="A27" s="150" t="s">
        <v>116</v>
      </c>
      <c r="B27" s="151"/>
      <c r="C27" s="152"/>
      <c r="D27" s="153"/>
      <c r="E27" s="154"/>
      <c r="F27" s="155">
        <f>SUM(F25:F26)</f>
        <v>0</v>
      </c>
      <c r="G27" s="152"/>
      <c r="H27" s="153"/>
      <c r="I27" s="156"/>
      <c r="J27" s="155">
        <f>SUM(J25:J26)</f>
        <v>0</v>
      </c>
      <c r="K27" s="152"/>
      <c r="L27" s="153"/>
      <c r="M27" s="154"/>
      <c r="N27" s="155">
        <f>SUM(N25:N26)</f>
        <v>0</v>
      </c>
      <c r="O27" s="152"/>
      <c r="P27" s="153"/>
      <c r="Q27" s="156"/>
      <c r="R27" s="155">
        <f>SUM(R25:R26)</f>
        <v>0</v>
      </c>
      <c r="S27" s="152"/>
      <c r="T27" s="153"/>
      <c r="U27" s="156"/>
      <c r="V27" s="155">
        <f>SUM(V25:V26)</f>
        <v>0</v>
      </c>
      <c r="W27" s="157">
        <f>F27+J27+N27+R27+V27</f>
        <v>0</v>
      </c>
      <c r="AE27" s="103"/>
      <c r="AF27" s="144"/>
      <c r="AG27" s="144"/>
    </row>
    <row r="28" spans="1:36" s="199" customFormat="1" outlineLevel="1" x14ac:dyDescent="0.25">
      <c r="A28" s="190" t="s">
        <v>117</v>
      </c>
      <c r="B28" s="191"/>
      <c r="C28" s="192"/>
      <c r="D28" s="193"/>
      <c r="E28" s="194"/>
      <c r="F28" s="195">
        <f>F27+F23</f>
        <v>0</v>
      </c>
      <c r="G28" s="192"/>
      <c r="H28" s="193"/>
      <c r="I28" s="196"/>
      <c r="J28" s="195">
        <f>J27+J23</f>
        <v>0</v>
      </c>
      <c r="K28" s="192"/>
      <c r="L28" s="193"/>
      <c r="M28" s="194"/>
      <c r="N28" s="195">
        <f>N27+N23</f>
        <v>0</v>
      </c>
      <c r="O28" s="192"/>
      <c r="P28" s="193"/>
      <c r="Q28" s="196"/>
      <c r="R28" s="195">
        <f>R27+R23</f>
        <v>0</v>
      </c>
      <c r="S28" s="192"/>
      <c r="T28" s="193"/>
      <c r="U28" s="196"/>
      <c r="V28" s="195">
        <f>V27+V23</f>
        <v>0</v>
      </c>
      <c r="W28" s="176">
        <f>+F28+J28+N28+R28+V28</f>
        <v>0</v>
      </c>
      <c r="X28" s="178"/>
      <c r="Y28" s="178"/>
      <c r="Z28" s="178"/>
      <c r="AA28" s="178"/>
      <c r="AB28" s="178"/>
      <c r="AC28" s="178"/>
      <c r="AD28" s="178"/>
      <c r="AE28" s="177">
        <v>287</v>
      </c>
      <c r="AF28" s="197" t="s">
        <v>118</v>
      </c>
      <c r="AG28" s="197" t="s">
        <v>119</v>
      </c>
      <c r="AH28" s="198"/>
      <c r="AJ28" s="178"/>
    </row>
    <row r="29" spans="1:36" s="201" customFormat="1" outlineLevel="1" x14ac:dyDescent="0.25">
      <c r="A29" s="91" t="s">
        <v>120</v>
      </c>
      <c r="B29" s="132"/>
      <c r="C29" s="98"/>
      <c r="D29" s="99"/>
      <c r="E29" s="125"/>
      <c r="F29" s="139">
        <f>C29*D29*E29</f>
        <v>0</v>
      </c>
      <c r="G29" s="98"/>
      <c r="H29" s="99"/>
      <c r="I29" s="127"/>
      <c r="J29" s="139">
        <f>G29*H29*I29</f>
        <v>0</v>
      </c>
      <c r="K29" s="98"/>
      <c r="L29" s="99"/>
      <c r="M29" s="125"/>
      <c r="N29" s="139">
        <f>K29*L29*M29</f>
        <v>0</v>
      </c>
      <c r="O29" s="98"/>
      <c r="P29" s="99"/>
      <c r="Q29" s="127"/>
      <c r="R29" s="139">
        <f>O29*P29*Q29</f>
        <v>0</v>
      </c>
      <c r="S29" s="98"/>
      <c r="T29" s="99"/>
      <c r="U29" s="127"/>
      <c r="V29" s="139">
        <f>S29*T29*U29</f>
        <v>0</v>
      </c>
      <c r="W29" s="141">
        <f>F29+J29+N29+R29+V29</f>
        <v>0</v>
      </c>
      <c r="X29" s="97"/>
      <c r="Y29" s="97"/>
      <c r="Z29" s="97"/>
      <c r="AA29" s="97"/>
      <c r="AB29" s="97"/>
      <c r="AC29" s="97"/>
      <c r="AD29" s="97"/>
      <c r="AE29" s="103"/>
      <c r="AF29" s="144"/>
      <c r="AG29" s="144" t="s">
        <v>94</v>
      </c>
      <c r="AH29" s="200"/>
      <c r="AJ29" s="97"/>
    </row>
    <row r="30" spans="1:36" s="201" customFormat="1" outlineLevel="1" x14ac:dyDescent="0.25">
      <c r="A30" s="134" t="s">
        <v>121</v>
      </c>
      <c r="B30" s="132"/>
      <c r="C30" s="98"/>
      <c r="D30" s="99"/>
      <c r="E30" s="125"/>
      <c r="F30" s="139"/>
      <c r="G30" s="98"/>
      <c r="H30" s="99"/>
      <c r="I30" s="127"/>
      <c r="J30" s="139"/>
      <c r="K30" s="98"/>
      <c r="L30" s="99"/>
      <c r="M30" s="125"/>
      <c r="N30" s="139"/>
      <c r="O30" s="98"/>
      <c r="P30" s="99"/>
      <c r="Q30" s="127"/>
      <c r="R30" s="139"/>
      <c r="S30" s="98"/>
      <c r="T30" s="99"/>
      <c r="U30" s="127"/>
      <c r="V30" s="139"/>
      <c r="W30" s="141"/>
      <c r="X30" s="97"/>
      <c r="Y30" s="97"/>
      <c r="Z30" s="97"/>
      <c r="AA30" s="97"/>
      <c r="AB30" s="97"/>
      <c r="AC30" s="97"/>
      <c r="AD30" s="97"/>
      <c r="AE30" s="103"/>
      <c r="AF30" s="144"/>
      <c r="AG30" s="144"/>
      <c r="AH30" s="200"/>
      <c r="AJ30" s="97"/>
    </row>
    <row r="31" spans="1:36" s="201" customFormat="1" outlineLevel="1" x14ac:dyDescent="0.25">
      <c r="A31" s="91" t="s">
        <v>122</v>
      </c>
      <c r="B31" s="132"/>
      <c r="C31" s="98"/>
      <c r="D31" s="99"/>
      <c r="E31" s="125"/>
      <c r="F31" s="139">
        <f>C31*D31*E31</f>
        <v>0</v>
      </c>
      <c r="G31" s="98"/>
      <c r="H31" s="99"/>
      <c r="I31" s="125"/>
      <c r="J31" s="139">
        <f>G31*H31*I31</f>
        <v>0</v>
      </c>
      <c r="K31" s="98"/>
      <c r="L31" s="99"/>
      <c r="M31" s="125"/>
      <c r="N31" s="139">
        <f>K31*L31*M31</f>
        <v>0</v>
      </c>
      <c r="O31" s="98"/>
      <c r="P31" s="99"/>
      <c r="Q31" s="125"/>
      <c r="R31" s="139">
        <f>O31*P31*Q31</f>
        <v>0</v>
      </c>
      <c r="S31" s="98"/>
      <c r="T31" s="99"/>
      <c r="U31" s="125"/>
      <c r="V31" s="139">
        <f>S31*T31*U31</f>
        <v>0</v>
      </c>
      <c r="W31" s="141">
        <f>F31+J31+N31+R31+V31</f>
        <v>0</v>
      </c>
      <c r="X31" s="97"/>
      <c r="Y31" s="97"/>
      <c r="Z31" s="97"/>
      <c r="AA31" s="97"/>
      <c r="AB31" s="97"/>
      <c r="AC31" s="97"/>
      <c r="AD31" s="97"/>
      <c r="AE31" s="103"/>
      <c r="AF31" s="144"/>
      <c r="AG31" s="144"/>
      <c r="AH31" s="200"/>
      <c r="AJ31" s="97"/>
    </row>
    <row r="32" spans="1:36" s="201" customFormat="1" outlineLevel="1" x14ac:dyDescent="0.25">
      <c r="A32" s="134" t="s">
        <v>121</v>
      </c>
      <c r="B32" s="132"/>
      <c r="C32" s="98"/>
      <c r="D32" s="99"/>
      <c r="E32" s="125"/>
      <c r="F32" s="139"/>
      <c r="G32" s="98"/>
      <c r="H32" s="99"/>
      <c r="I32" s="127"/>
      <c r="J32" s="139"/>
      <c r="K32" s="98"/>
      <c r="L32" s="99"/>
      <c r="M32" s="125"/>
      <c r="N32" s="139"/>
      <c r="O32" s="98"/>
      <c r="P32" s="99"/>
      <c r="Q32" s="127"/>
      <c r="R32" s="139"/>
      <c r="S32" s="98"/>
      <c r="T32" s="99"/>
      <c r="U32" s="127"/>
      <c r="V32" s="139"/>
      <c r="W32" s="141"/>
      <c r="X32" s="97"/>
      <c r="Y32" s="97"/>
      <c r="Z32" s="97"/>
      <c r="AA32" s="97"/>
      <c r="AB32" s="97"/>
      <c r="AC32" s="97"/>
      <c r="AD32" s="97"/>
      <c r="AE32" s="103"/>
      <c r="AF32" s="144"/>
      <c r="AG32" s="144"/>
      <c r="AH32" s="200"/>
      <c r="AJ32" s="97"/>
    </row>
    <row r="33" spans="1:36" s="201" customFormat="1" outlineLevel="1" x14ac:dyDescent="0.25">
      <c r="A33" s="91" t="s">
        <v>123</v>
      </c>
      <c r="B33" s="158"/>
      <c r="C33" s="98"/>
      <c r="D33" s="99"/>
      <c r="E33" s="100"/>
      <c r="F33" s="139">
        <f>C33*D33*E33</f>
        <v>0</v>
      </c>
      <c r="G33" s="98"/>
      <c r="H33" s="99"/>
      <c r="I33" s="101"/>
      <c r="J33" s="139">
        <f>G33*H33*I33</f>
        <v>0</v>
      </c>
      <c r="K33" s="98"/>
      <c r="L33" s="99"/>
      <c r="M33" s="100"/>
      <c r="N33" s="139">
        <f>K33*L33*M33</f>
        <v>0</v>
      </c>
      <c r="O33" s="98"/>
      <c r="P33" s="99"/>
      <c r="Q33" s="101"/>
      <c r="R33" s="139">
        <f>O33*P33*Q33</f>
        <v>0</v>
      </c>
      <c r="S33" s="98"/>
      <c r="T33" s="99"/>
      <c r="U33" s="101"/>
      <c r="V33" s="139">
        <f>S33*T33*U33</f>
        <v>0</v>
      </c>
      <c r="W33" s="141">
        <f>F33+J33+N33+R33+V33</f>
        <v>0</v>
      </c>
      <c r="X33" s="97"/>
      <c r="Y33" s="97"/>
      <c r="Z33" s="97"/>
      <c r="AA33" s="97"/>
      <c r="AB33" s="97"/>
      <c r="AC33" s="97"/>
      <c r="AD33" s="97"/>
      <c r="AE33" s="103"/>
      <c r="AF33" s="144"/>
      <c r="AG33" s="144"/>
      <c r="AH33" s="200"/>
      <c r="AJ33" s="97"/>
    </row>
    <row r="34" spans="1:36" s="201" customFormat="1" outlineLevel="1" x14ac:dyDescent="0.25">
      <c r="A34" s="134" t="s">
        <v>121</v>
      </c>
      <c r="B34" s="158"/>
      <c r="C34" s="98"/>
      <c r="D34" s="99"/>
      <c r="E34" s="100"/>
      <c r="F34" s="139"/>
      <c r="G34" s="98"/>
      <c r="H34" s="99"/>
      <c r="I34" s="101"/>
      <c r="J34" s="139"/>
      <c r="K34" s="98"/>
      <c r="L34" s="99"/>
      <c r="M34" s="100"/>
      <c r="N34" s="139"/>
      <c r="O34" s="98"/>
      <c r="P34" s="99"/>
      <c r="Q34" s="101"/>
      <c r="R34" s="139"/>
      <c r="S34" s="98"/>
      <c r="T34" s="99"/>
      <c r="U34" s="101"/>
      <c r="V34" s="139"/>
      <c r="W34" s="141"/>
      <c r="X34" s="97"/>
      <c r="Y34" s="97"/>
      <c r="Z34" s="97"/>
      <c r="AA34" s="97"/>
      <c r="AB34" s="97"/>
      <c r="AC34" s="97"/>
      <c r="AD34" s="97"/>
      <c r="AE34" s="103"/>
      <c r="AF34" s="144"/>
      <c r="AG34" s="144"/>
      <c r="AH34" s="200"/>
      <c r="AJ34" s="97"/>
    </row>
    <row r="35" spans="1:36" s="201" customFormat="1" outlineLevel="1" x14ac:dyDescent="0.25">
      <c r="A35" s="91" t="s">
        <v>124</v>
      </c>
      <c r="B35" s="158"/>
      <c r="C35" s="98"/>
      <c r="D35" s="99"/>
      <c r="E35" s="100"/>
      <c r="F35" s="139">
        <f>C35*D35*E35</f>
        <v>0</v>
      </c>
      <c r="G35" s="98"/>
      <c r="H35" s="99"/>
      <c r="I35" s="101"/>
      <c r="J35" s="139">
        <f>G35*H35*I35</f>
        <v>0</v>
      </c>
      <c r="K35" s="98"/>
      <c r="L35" s="99"/>
      <c r="M35" s="100"/>
      <c r="N35" s="139">
        <f>K35*L35*M35</f>
        <v>0</v>
      </c>
      <c r="O35" s="98"/>
      <c r="P35" s="99"/>
      <c r="Q35" s="101"/>
      <c r="R35" s="139">
        <f>O35*P35*Q35</f>
        <v>0</v>
      </c>
      <c r="S35" s="98"/>
      <c r="T35" s="99"/>
      <c r="U35" s="101"/>
      <c r="V35" s="139">
        <f>S35*T35*U35</f>
        <v>0</v>
      </c>
      <c r="W35" s="141">
        <f>F35+J35+N35+R35+V35</f>
        <v>0</v>
      </c>
      <c r="X35" s="97"/>
      <c r="Y35" s="97"/>
      <c r="Z35" s="97"/>
      <c r="AA35" s="97"/>
      <c r="AB35" s="97"/>
      <c r="AC35" s="97"/>
      <c r="AD35" s="97"/>
      <c r="AE35" s="103"/>
      <c r="AF35" s="144"/>
      <c r="AG35" s="144"/>
      <c r="AH35" s="200"/>
      <c r="AJ35" s="97"/>
    </row>
    <row r="36" spans="1:36" outlineLevel="1" x14ac:dyDescent="0.25">
      <c r="A36" s="134" t="s">
        <v>121</v>
      </c>
      <c r="B36" s="158"/>
      <c r="F36" s="139"/>
      <c r="J36" s="139"/>
      <c r="N36" s="139"/>
      <c r="R36" s="139"/>
      <c r="V36" s="139"/>
      <c r="W36" s="141"/>
      <c r="AE36" s="103"/>
      <c r="AF36" s="144"/>
      <c r="AG36" s="144"/>
    </row>
    <row r="37" spans="1:36" x14ac:dyDescent="0.25">
      <c r="A37" s="170" t="s">
        <v>125</v>
      </c>
      <c r="B37" s="170"/>
      <c r="C37" s="171"/>
      <c r="D37" s="202"/>
      <c r="E37" s="203"/>
      <c r="F37" s="174">
        <f>SUM(F29:F36)</f>
        <v>0</v>
      </c>
      <c r="G37" s="171"/>
      <c r="H37" s="202"/>
      <c r="I37" s="175"/>
      <c r="J37" s="174">
        <f>SUM(J29:J36)</f>
        <v>0</v>
      </c>
      <c r="K37" s="171"/>
      <c r="L37" s="202"/>
      <c r="M37" s="203"/>
      <c r="N37" s="174">
        <f>SUM(N29:N36)</f>
        <v>0</v>
      </c>
      <c r="O37" s="171"/>
      <c r="P37" s="202"/>
      <c r="Q37" s="175"/>
      <c r="R37" s="174">
        <f>SUM(R29:R36)</f>
        <v>0</v>
      </c>
      <c r="S37" s="171"/>
      <c r="T37" s="202"/>
      <c r="U37" s="175"/>
      <c r="V37" s="174">
        <f>SUM(V29:V36)</f>
        <v>0</v>
      </c>
      <c r="W37" s="176">
        <f>+F37+J37+N37+R37+V37</f>
        <v>0</v>
      </c>
      <c r="X37" s="103"/>
      <c r="Y37" s="103"/>
      <c r="Z37" s="103"/>
      <c r="AA37" s="103"/>
      <c r="AB37" s="103"/>
      <c r="AE37" s="103"/>
      <c r="AF37" s="131"/>
      <c r="AG37" s="131" t="s">
        <v>94</v>
      </c>
      <c r="AH37" s="131"/>
    </row>
    <row r="38" spans="1:36" outlineLevel="1" x14ac:dyDescent="0.25">
      <c r="A38" s="91" t="s">
        <v>49</v>
      </c>
      <c r="B38" s="204"/>
      <c r="D38" s="205"/>
      <c r="E38" s="206"/>
      <c r="F38" s="189"/>
      <c r="H38" s="205"/>
      <c r="I38" s="207"/>
      <c r="J38" s="163"/>
      <c r="L38" s="205"/>
      <c r="M38" s="206"/>
      <c r="N38" s="163"/>
      <c r="P38" s="205"/>
      <c r="Q38" s="207"/>
      <c r="R38" s="163"/>
      <c r="T38" s="205"/>
      <c r="U38" s="207"/>
      <c r="V38" s="163"/>
      <c r="W38" s="141"/>
      <c r="AE38" s="103"/>
      <c r="AF38" s="144"/>
      <c r="AG38" s="208"/>
    </row>
    <row r="39" spans="1:36" outlineLevel="1" x14ac:dyDescent="0.25">
      <c r="A39" s="94" t="s">
        <v>131</v>
      </c>
      <c r="B39" s="204"/>
      <c r="E39" s="125"/>
      <c r="F39" s="139">
        <f>C39*D39*E39</f>
        <v>0</v>
      </c>
      <c r="H39" s="205"/>
      <c r="I39" s="207"/>
      <c r="J39" s="139">
        <f>G39*H39*I39</f>
        <v>0</v>
      </c>
      <c r="L39" s="205"/>
      <c r="M39" s="206"/>
      <c r="N39" s="139">
        <f>K39*L39*M39</f>
        <v>0</v>
      </c>
      <c r="P39" s="205"/>
      <c r="Q39" s="207"/>
      <c r="R39" s="139">
        <f>O39*P39*Q39</f>
        <v>0</v>
      </c>
      <c r="T39" s="205"/>
      <c r="U39" s="207"/>
      <c r="V39" s="139">
        <f>S39*T39*U39</f>
        <v>0</v>
      </c>
      <c r="W39" s="141">
        <f t="shared" ref="W39:W41" si="24">F39+J39+N39+R39+V39</f>
        <v>0</v>
      </c>
      <c r="AE39" s="103"/>
      <c r="AF39" s="144"/>
      <c r="AG39" s="208"/>
    </row>
    <row r="40" spans="1:36" outlineLevel="1" x14ac:dyDescent="0.25">
      <c r="A40" s="94" t="s">
        <v>132</v>
      </c>
      <c r="B40" s="204"/>
      <c r="D40" s="205"/>
      <c r="E40" s="206"/>
      <c r="F40" s="139">
        <f t="shared" ref="F40:F42" si="25">C40*D40*E40</f>
        <v>0</v>
      </c>
      <c r="H40" s="205"/>
      <c r="I40" s="207"/>
      <c r="J40" s="139">
        <f t="shared" ref="J40:J42" si="26">G40*H40*I40</f>
        <v>0</v>
      </c>
      <c r="L40" s="205"/>
      <c r="M40" s="206"/>
      <c r="N40" s="139">
        <f t="shared" ref="N40:N42" si="27">K40*L40*M40</f>
        <v>0</v>
      </c>
      <c r="P40" s="205"/>
      <c r="Q40" s="207"/>
      <c r="R40" s="139">
        <f t="shared" ref="R40:R42" si="28">O40*P40*Q40</f>
        <v>0</v>
      </c>
      <c r="T40" s="205"/>
      <c r="U40" s="207"/>
      <c r="V40" s="139">
        <f t="shared" ref="V40:V42" si="29">S40*T40*U40</f>
        <v>0</v>
      </c>
      <c r="W40" s="141">
        <f t="shared" si="24"/>
        <v>0</v>
      </c>
      <c r="AE40" s="103"/>
      <c r="AF40" s="144"/>
      <c r="AG40" s="208"/>
    </row>
    <row r="41" spans="1:36" outlineLevel="1" x14ac:dyDescent="0.25">
      <c r="A41" s="94" t="s">
        <v>133</v>
      </c>
      <c r="B41" s="204"/>
      <c r="D41" s="205"/>
      <c r="E41" s="206"/>
      <c r="F41" s="139">
        <f t="shared" si="25"/>
        <v>0</v>
      </c>
      <c r="H41" s="205"/>
      <c r="I41" s="207"/>
      <c r="J41" s="139">
        <f t="shared" si="26"/>
        <v>0</v>
      </c>
      <c r="L41" s="205"/>
      <c r="M41" s="206"/>
      <c r="N41" s="139">
        <f t="shared" si="27"/>
        <v>0</v>
      </c>
      <c r="P41" s="205"/>
      <c r="Q41" s="207"/>
      <c r="R41" s="139">
        <f t="shared" si="28"/>
        <v>0</v>
      </c>
      <c r="T41" s="205"/>
      <c r="U41" s="207"/>
      <c r="V41" s="139">
        <f t="shared" si="29"/>
        <v>0</v>
      </c>
      <c r="W41" s="141">
        <f t="shared" si="24"/>
        <v>0</v>
      </c>
      <c r="AE41" s="103"/>
      <c r="AF41" s="144"/>
      <c r="AG41" s="208"/>
    </row>
    <row r="42" spans="1:36" outlineLevel="1" x14ac:dyDescent="0.25">
      <c r="A42" s="94" t="s">
        <v>134</v>
      </c>
      <c r="B42" s="158"/>
      <c r="C42" s="209"/>
      <c r="D42" s="210"/>
      <c r="E42" s="211"/>
      <c r="F42" s="139">
        <f t="shared" si="25"/>
        <v>0</v>
      </c>
      <c r="G42" s="209"/>
      <c r="H42" s="210"/>
      <c r="I42" s="211"/>
      <c r="J42" s="139">
        <f t="shared" si="26"/>
        <v>0</v>
      </c>
      <c r="K42" s="209"/>
      <c r="L42" s="210"/>
      <c r="M42" s="211"/>
      <c r="N42" s="139">
        <f t="shared" si="27"/>
        <v>0</v>
      </c>
      <c r="O42" s="209"/>
      <c r="P42" s="210"/>
      <c r="Q42" s="211"/>
      <c r="R42" s="139">
        <f t="shared" si="28"/>
        <v>0</v>
      </c>
      <c r="S42" s="209"/>
      <c r="T42" s="210"/>
      <c r="U42" s="211"/>
      <c r="V42" s="139">
        <f t="shared" si="29"/>
        <v>0</v>
      </c>
      <c r="W42" s="141">
        <f t="shared" ref="W42" si="30">F42+J42+N42+R42+V42</f>
        <v>0</v>
      </c>
      <c r="AE42" s="103">
        <v>670</v>
      </c>
      <c r="AF42" s="144" t="s">
        <v>135</v>
      </c>
      <c r="AG42" s="208" t="s">
        <v>136</v>
      </c>
    </row>
    <row r="43" spans="1:36" outlineLevel="1" x14ac:dyDescent="0.25">
      <c r="A43" s="134" t="s">
        <v>121</v>
      </c>
      <c r="B43" s="158"/>
      <c r="C43" s="209"/>
      <c r="D43" s="210"/>
      <c r="E43" s="211"/>
      <c r="F43" s="139"/>
      <c r="G43" s="209"/>
      <c r="H43" s="210"/>
      <c r="I43" s="211"/>
      <c r="J43" s="139"/>
      <c r="K43" s="209"/>
      <c r="L43" s="210"/>
      <c r="M43" s="211"/>
      <c r="N43" s="139"/>
      <c r="O43" s="209"/>
      <c r="P43" s="210"/>
      <c r="Q43" s="211"/>
      <c r="R43" s="139"/>
      <c r="S43" s="209"/>
      <c r="T43" s="210"/>
      <c r="U43" s="211"/>
      <c r="V43" s="139"/>
      <c r="W43" s="141"/>
      <c r="AE43" s="103"/>
      <c r="AF43" s="144"/>
      <c r="AG43" s="144"/>
    </row>
    <row r="44" spans="1:36" outlineLevel="1" x14ac:dyDescent="0.25">
      <c r="A44" s="170" t="s">
        <v>137</v>
      </c>
      <c r="B44" s="170"/>
      <c r="C44" s="171"/>
      <c r="D44" s="202"/>
      <c r="E44" s="203"/>
      <c r="F44" s="174">
        <f>SUM(F39:F43)</f>
        <v>0</v>
      </c>
      <c r="G44" s="171"/>
      <c r="H44" s="202"/>
      <c r="I44" s="175"/>
      <c r="J44" s="174">
        <f>SUM(J39:J43)</f>
        <v>0</v>
      </c>
      <c r="K44" s="171"/>
      <c r="L44" s="202"/>
      <c r="M44" s="203"/>
      <c r="N44" s="174">
        <f>SUM(N39:N43)</f>
        <v>0</v>
      </c>
      <c r="O44" s="171"/>
      <c r="P44" s="202"/>
      <c r="Q44" s="175"/>
      <c r="R44" s="174">
        <f>SUM(R39:R43)</f>
        <v>0</v>
      </c>
      <c r="S44" s="171"/>
      <c r="T44" s="202"/>
      <c r="U44" s="175"/>
      <c r="V44" s="174">
        <f>SUM(V39:V43)</f>
        <v>0</v>
      </c>
      <c r="W44" s="176">
        <f>+F44+J44+N44+R44+V44</f>
        <v>0</v>
      </c>
      <c r="AE44" s="103"/>
      <c r="AF44" s="144"/>
      <c r="AG44" s="208"/>
    </row>
    <row r="45" spans="1:36" outlineLevel="1" x14ac:dyDescent="0.25">
      <c r="A45" s="91" t="s">
        <v>149</v>
      </c>
      <c r="B45" s="212"/>
      <c r="D45" s="205"/>
      <c r="F45" s="139"/>
      <c r="H45" s="205"/>
      <c r="J45" s="141"/>
      <c r="L45" s="205"/>
      <c r="N45" s="141"/>
      <c r="P45" s="205"/>
      <c r="R45" s="141"/>
      <c r="T45" s="205"/>
      <c r="V45" s="141"/>
      <c r="W45" s="141"/>
      <c r="AE45" s="103"/>
    </row>
    <row r="46" spans="1:36" outlineLevel="1" x14ac:dyDescent="0.25">
      <c r="A46" s="134" t="s">
        <v>121</v>
      </c>
      <c r="B46" s="158"/>
      <c r="D46" s="213"/>
      <c r="F46" s="139">
        <f>C46*D46*E46</f>
        <v>0</v>
      </c>
      <c r="H46" s="213"/>
      <c r="I46" s="100"/>
      <c r="J46" s="139">
        <f t="shared" ref="J46" si="31">G46*H46*I46</f>
        <v>0</v>
      </c>
      <c r="L46" s="213"/>
      <c r="N46" s="139">
        <f t="shared" ref="N46" si="32">K46*L46*M46</f>
        <v>0</v>
      </c>
      <c r="P46" s="213"/>
      <c r="Q46" s="100"/>
      <c r="R46" s="139">
        <f t="shared" ref="R46" si="33">O46*P46*Q46</f>
        <v>0</v>
      </c>
      <c r="T46" s="213"/>
      <c r="U46" s="100"/>
      <c r="V46" s="139">
        <f t="shared" ref="V46" si="34">S46*T46*U46</f>
        <v>0</v>
      </c>
      <c r="W46" s="141">
        <f t="shared" ref="W46" si="35">F46+J46+N46+R46+V46</f>
        <v>0</v>
      </c>
      <c r="AE46" s="103">
        <v>298</v>
      </c>
      <c r="AF46" s="144" t="s">
        <v>150</v>
      </c>
      <c r="AG46" s="144" t="s">
        <v>151</v>
      </c>
    </row>
    <row r="47" spans="1:36" outlineLevel="1" x14ac:dyDescent="0.25">
      <c r="A47" s="214"/>
      <c r="B47" s="158"/>
      <c r="D47" s="205"/>
      <c r="F47" s="139"/>
      <c r="H47" s="205"/>
      <c r="I47" s="100"/>
      <c r="J47" s="139"/>
      <c r="L47" s="205"/>
      <c r="N47" s="139"/>
      <c r="P47" s="205"/>
      <c r="Q47" s="100"/>
      <c r="R47" s="139"/>
      <c r="T47" s="205"/>
      <c r="U47" s="100"/>
      <c r="V47" s="139"/>
      <c r="W47" s="215"/>
      <c r="AE47" s="103"/>
      <c r="AF47" s="144"/>
      <c r="AG47" s="144"/>
    </row>
    <row r="48" spans="1:36" outlineLevel="1" x14ac:dyDescent="0.25">
      <c r="A48" s="170" t="s">
        <v>152</v>
      </c>
      <c r="B48" s="170"/>
      <c r="C48" s="171"/>
      <c r="D48" s="202"/>
      <c r="E48" s="203"/>
      <c r="F48" s="174">
        <f>SUM(F46:F47)</f>
        <v>0</v>
      </c>
      <c r="G48" s="171"/>
      <c r="H48" s="202"/>
      <c r="I48" s="175"/>
      <c r="J48" s="174">
        <f>SUM(J46:J47)</f>
        <v>0</v>
      </c>
      <c r="K48" s="171"/>
      <c r="L48" s="202"/>
      <c r="M48" s="203"/>
      <c r="N48" s="174">
        <f>SUM(N46:N47)</f>
        <v>0</v>
      </c>
      <c r="O48" s="171"/>
      <c r="P48" s="202"/>
      <c r="Q48" s="175"/>
      <c r="R48" s="174">
        <f>SUM(R46:R47)</f>
        <v>0</v>
      </c>
      <c r="S48" s="171"/>
      <c r="T48" s="202"/>
      <c r="U48" s="175"/>
      <c r="V48" s="174">
        <f>SUM(V46:V47)</f>
        <v>0</v>
      </c>
      <c r="W48" s="176">
        <f>+F48+J48+N48+R48+V48</f>
        <v>0</v>
      </c>
      <c r="AE48" s="103"/>
      <c r="AF48" s="144"/>
      <c r="AG48" s="208"/>
    </row>
    <row r="49" spans="1:33" outlineLevel="1" x14ac:dyDescent="0.25">
      <c r="A49" s="91" t="s">
        <v>30</v>
      </c>
      <c r="B49" s="158"/>
      <c r="D49" s="205"/>
      <c r="F49" s="139"/>
      <c r="H49" s="205"/>
      <c r="I49" s="100"/>
      <c r="J49" s="139"/>
      <c r="L49" s="205"/>
      <c r="N49" s="139"/>
      <c r="P49" s="205"/>
      <c r="Q49" s="100"/>
      <c r="R49" s="139"/>
      <c r="T49" s="205"/>
      <c r="U49" s="100"/>
      <c r="V49" s="139"/>
      <c r="W49" s="141"/>
      <c r="AE49" s="103"/>
      <c r="AF49" s="144"/>
      <c r="AG49" s="144"/>
    </row>
    <row r="50" spans="1:33" outlineLevel="1" x14ac:dyDescent="0.25">
      <c r="A50" s="134" t="s">
        <v>121</v>
      </c>
      <c r="B50" s="158"/>
      <c r="D50" s="205"/>
      <c r="F50" s="139">
        <f>C50*D50*E50</f>
        <v>0</v>
      </c>
      <c r="H50" s="205"/>
      <c r="I50" s="100"/>
      <c r="J50" s="139">
        <f>G50*H50*I50</f>
        <v>0</v>
      </c>
      <c r="L50" s="205"/>
      <c r="N50" s="139">
        <f>K50*L50*M50</f>
        <v>0</v>
      </c>
      <c r="P50" s="205"/>
      <c r="Q50" s="100"/>
      <c r="R50" s="139">
        <f>O50*P50*Q50</f>
        <v>0</v>
      </c>
      <c r="T50" s="205"/>
      <c r="U50" s="100"/>
      <c r="V50" s="139">
        <f>S50*T50*U50</f>
        <v>0</v>
      </c>
      <c r="W50" s="141">
        <f t="shared" ref="W50" si="36">F50+J50+N50+R50+V50</f>
        <v>0</v>
      </c>
      <c r="AE50" s="103"/>
      <c r="AF50" s="144"/>
      <c r="AG50" s="144"/>
    </row>
    <row r="51" spans="1:33" outlineLevel="1" x14ac:dyDescent="0.25">
      <c r="A51" s="214"/>
      <c r="B51" s="158"/>
      <c r="D51" s="205"/>
      <c r="F51" s="139"/>
      <c r="H51" s="205"/>
      <c r="I51" s="100"/>
      <c r="J51" s="139"/>
      <c r="L51" s="205"/>
      <c r="N51" s="139"/>
      <c r="P51" s="205"/>
      <c r="Q51" s="100"/>
      <c r="R51" s="139"/>
      <c r="T51" s="205"/>
      <c r="U51" s="100"/>
      <c r="V51" s="139"/>
      <c r="W51" s="141"/>
      <c r="AE51" s="103"/>
      <c r="AF51" s="144"/>
      <c r="AG51" s="144"/>
    </row>
    <row r="52" spans="1:33" outlineLevel="1" x14ac:dyDescent="0.25">
      <c r="A52" s="170" t="s">
        <v>153</v>
      </c>
      <c r="B52" s="170"/>
      <c r="C52" s="171"/>
      <c r="D52" s="202"/>
      <c r="E52" s="203"/>
      <c r="F52" s="174">
        <f>SUM(F50:F51)</f>
        <v>0</v>
      </c>
      <c r="G52" s="171"/>
      <c r="H52" s="202"/>
      <c r="I52" s="175"/>
      <c r="J52" s="174">
        <f>SUM(J50:J51)</f>
        <v>0</v>
      </c>
      <c r="K52" s="171"/>
      <c r="L52" s="202"/>
      <c r="M52" s="203"/>
      <c r="N52" s="174">
        <f>SUM(N50:N51)</f>
        <v>0</v>
      </c>
      <c r="O52" s="171"/>
      <c r="P52" s="202"/>
      <c r="Q52" s="175"/>
      <c r="R52" s="174">
        <f>SUM(R50:R51)</f>
        <v>0</v>
      </c>
      <c r="S52" s="171"/>
      <c r="T52" s="202"/>
      <c r="U52" s="175"/>
      <c r="V52" s="174">
        <f>SUM(V50:V51)</f>
        <v>0</v>
      </c>
      <c r="W52" s="176">
        <f>+F52+J52+N52+R52+V52</f>
        <v>0</v>
      </c>
      <c r="AE52" s="103">
        <v>236</v>
      </c>
      <c r="AF52" s="144" t="s">
        <v>154</v>
      </c>
      <c r="AG52" s="208" t="s">
        <v>155</v>
      </c>
    </row>
    <row r="53" spans="1:33" outlineLevel="1" x14ac:dyDescent="0.25">
      <c r="A53" s="91" t="s">
        <v>31</v>
      </c>
      <c r="B53" s="204"/>
      <c r="D53" s="205"/>
      <c r="E53" s="206"/>
      <c r="F53" s="189"/>
      <c r="H53" s="205"/>
      <c r="I53" s="207"/>
      <c r="J53" s="163"/>
      <c r="L53" s="205"/>
      <c r="M53" s="206"/>
      <c r="N53" s="163"/>
      <c r="P53" s="205"/>
      <c r="Q53" s="207"/>
      <c r="R53" s="163"/>
      <c r="T53" s="205"/>
      <c r="U53" s="207"/>
      <c r="V53" s="163"/>
      <c r="W53" s="141"/>
      <c r="AE53" s="103">
        <v>236</v>
      </c>
      <c r="AF53" s="144" t="s">
        <v>154</v>
      </c>
      <c r="AG53" s="208" t="s">
        <v>155</v>
      </c>
    </row>
    <row r="54" spans="1:33" outlineLevel="1" x14ac:dyDescent="0.25">
      <c r="A54" s="134" t="s">
        <v>121</v>
      </c>
      <c r="B54" s="158"/>
      <c r="C54" s="209"/>
      <c r="D54" s="210"/>
      <c r="F54" s="139">
        <f>C54*D54*E54</f>
        <v>0</v>
      </c>
      <c r="G54" s="209"/>
      <c r="H54" s="210"/>
      <c r="I54" s="100"/>
      <c r="J54" s="139">
        <f t="shared" ref="J54" si="37">G54*H54*I54</f>
        <v>0</v>
      </c>
      <c r="K54" s="209"/>
      <c r="L54" s="210"/>
      <c r="N54" s="139">
        <f t="shared" ref="N54" si="38">K54*L54*M54</f>
        <v>0</v>
      </c>
      <c r="O54" s="209"/>
      <c r="P54" s="210"/>
      <c r="Q54" s="100"/>
      <c r="R54" s="139">
        <f t="shared" ref="R54" si="39">O54*P54*Q54</f>
        <v>0</v>
      </c>
      <c r="S54" s="209"/>
      <c r="T54" s="210"/>
      <c r="U54" s="100"/>
      <c r="V54" s="139">
        <f t="shared" ref="V54" si="40">S54*T54*U54</f>
        <v>0</v>
      </c>
      <c r="W54" s="141">
        <f>F54+J54+N54+R54+V54</f>
        <v>0</v>
      </c>
      <c r="AE54" s="103">
        <v>236</v>
      </c>
      <c r="AF54" s="144" t="s">
        <v>154</v>
      </c>
      <c r="AG54" s="208" t="s">
        <v>155</v>
      </c>
    </row>
    <row r="55" spans="1:33" outlineLevel="1" x14ac:dyDescent="0.25">
      <c r="A55" s="94"/>
      <c r="B55" s="158"/>
      <c r="C55" s="209"/>
      <c r="D55" s="210"/>
      <c r="F55" s="139"/>
      <c r="G55" s="209"/>
      <c r="H55" s="210"/>
      <c r="I55" s="100"/>
      <c r="J55" s="139"/>
      <c r="K55" s="209"/>
      <c r="L55" s="210"/>
      <c r="N55" s="139"/>
      <c r="O55" s="209"/>
      <c r="P55" s="210"/>
      <c r="Q55" s="100"/>
      <c r="R55" s="139"/>
      <c r="S55" s="209"/>
      <c r="T55" s="210"/>
      <c r="U55" s="100"/>
      <c r="V55" s="139"/>
      <c r="W55" s="141"/>
      <c r="AE55" s="103"/>
      <c r="AF55" s="144"/>
      <c r="AG55" s="208"/>
    </row>
    <row r="56" spans="1:33" outlineLevel="1" x14ac:dyDescent="0.25">
      <c r="A56" s="170" t="s">
        <v>156</v>
      </c>
      <c r="B56" s="170"/>
      <c r="C56" s="216"/>
      <c r="D56" s="217"/>
      <c r="E56" s="218"/>
      <c r="F56" s="219">
        <f>SUM(F54:F55)</f>
        <v>0</v>
      </c>
      <c r="G56" s="171"/>
      <c r="H56" s="202"/>
      <c r="I56" s="175"/>
      <c r="J56" s="174">
        <f>SUM(J54:J55)</f>
        <v>0</v>
      </c>
      <c r="K56" s="171"/>
      <c r="L56" s="202"/>
      <c r="M56" s="203"/>
      <c r="N56" s="174">
        <f>SUM(N54:N55)</f>
        <v>0</v>
      </c>
      <c r="O56" s="171"/>
      <c r="P56" s="202"/>
      <c r="Q56" s="175"/>
      <c r="R56" s="174">
        <f>SUM(R54:R55)</f>
        <v>0</v>
      </c>
      <c r="S56" s="171"/>
      <c r="T56" s="202"/>
      <c r="U56" s="175"/>
      <c r="V56" s="174">
        <f>SUM(V54:V55)</f>
        <v>0</v>
      </c>
      <c r="W56" s="176">
        <f>+F56+J56+N56+R56+V56</f>
        <v>0</v>
      </c>
      <c r="AE56" s="103"/>
      <c r="AF56" s="144"/>
      <c r="AG56" s="208"/>
    </row>
    <row r="57" spans="1:33" outlineLevel="1" x14ac:dyDescent="0.25">
      <c r="A57" s="95" t="s">
        <v>157</v>
      </c>
      <c r="B57" s="220"/>
      <c r="C57" s="221"/>
      <c r="D57" s="222"/>
      <c r="E57" s="223"/>
      <c r="F57" s="224"/>
      <c r="G57" s="221"/>
      <c r="H57" s="222"/>
      <c r="I57" s="223"/>
      <c r="J57" s="224"/>
      <c r="K57" s="221"/>
      <c r="L57" s="222"/>
      <c r="M57" s="223"/>
      <c r="N57" s="224"/>
      <c r="O57" s="221"/>
      <c r="P57" s="222"/>
      <c r="Q57" s="223"/>
      <c r="R57" s="224"/>
      <c r="S57" s="221"/>
      <c r="T57" s="222"/>
      <c r="U57" s="223"/>
      <c r="V57" s="224"/>
      <c r="W57" s="141"/>
      <c r="AE57" s="103"/>
      <c r="AF57" s="144"/>
      <c r="AG57" s="208"/>
    </row>
    <row r="58" spans="1:33" outlineLevel="1" x14ac:dyDescent="0.25">
      <c r="A58" s="91" t="s">
        <v>158</v>
      </c>
      <c r="B58" s="220"/>
      <c r="C58" s="225"/>
      <c r="D58" s="226"/>
      <c r="F58" s="139"/>
      <c r="G58" s="225"/>
      <c r="H58" s="226"/>
      <c r="I58" s="100"/>
      <c r="J58" s="139"/>
      <c r="K58" s="225"/>
      <c r="L58" s="226"/>
      <c r="N58" s="139"/>
      <c r="O58" s="225"/>
      <c r="P58" s="226"/>
      <c r="Q58" s="100"/>
      <c r="R58" s="139"/>
      <c r="S58" s="225"/>
      <c r="T58" s="226"/>
      <c r="U58" s="100"/>
      <c r="V58" s="139"/>
      <c r="W58" s="141"/>
      <c r="AE58" s="103"/>
      <c r="AF58" s="144"/>
      <c r="AG58" s="208"/>
    </row>
    <row r="59" spans="1:33" outlineLevel="1" x14ac:dyDescent="0.25">
      <c r="A59" s="134" t="s">
        <v>121</v>
      </c>
      <c r="B59" s="220"/>
      <c r="C59" s="225"/>
      <c r="D59" s="226"/>
      <c r="F59" s="139">
        <f t="shared" ref="F59" si="41">C59*D59*E59</f>
        <v>0</v>
      </c>
      <c r="G59" s="225"/>
      <c r="H59" s="226"/>
      <c r="I59" s="100"/>
      <c r="J59" s="139">
        <f t="shared" ref="J59" si="42">G59*H59*I59</f>
        <v>0</v>
      </c>
      <c r="K59" s="225"/>
      <c r="L59" s="226"/>
      <c r="N59" s="139">
        <f t="shared" ref="N59" si="43">K59*L59*M59</f>
        <v>0</v>
      </c>
      <c r="O59" s="225"/>
      <c r="P59" s="226"/>
      <c r="Q59" s="100"/>
      <c r="R59" s="139">
        <f t="shared" ref="R59" si="44">O59*P59*Q59</f>
        <v>0</v>
      </c>
      <c r="S59" s="225"/>
      <c r="T59" s="226"/>
      <c r="U59" s="100"/>
      <c r="V59" s="139">
        <f t="shared" ref="V59" si="45">S59*T59*U59</f>
        <v>0</v>
      </c>
      <c r="W59" s="141">
        <f t="shared" ref="W59" si="46">F59+J59+N59+R59+V59</f>
        <v>0</v>
      </c>
      <c r="AE59" s="103"/>
      <c r="AF59" s="144"/>
      <c r="AG59" s="208"/>
    </row>
    <row r="60" spans="1:33" outlineLevel="1" x14ac:dyDescent="0.25">
      <c r="A60" s="91" t="s">
        <v>159</v>
      </c>
      <c r="B60" s="220"/>
      <c r="C60" s="225"/>
      <c r="D60" s="226"/>
      <c r="F60" s="139"/>
      <c r="G60" s="225"/>
      <c r="H60" s="226"/>
      <c r="I60" s="100"/>
      <c r="J60" s="139"/>
      <c r="K60" s="225"/>
      <c r="L60" s="226"/>
      <c r="N60" s="139"/>
      <c r="O60" s="225"/>
      <c r="P60" s="226"/>
      <c r="Q60" s="100"/>
      <c r="R60" s="139"/>
      <c r="S60" s="225"/>
      <c r="T60" s="226"/>
      <c r="U60" s="100"/>
      <c r="V60" s="139"/>
      <c r="W60" s="141"/>
      <c r="AE60" s="103"/>
      <c r="AF60" s="144"/>
      <c r="AG60" s="208"/>
    </row>
    <row r="61" spans="1:33" outlineLevel="1" x14ac:dyDescent="0.25">
      <c r="A61" s="134" t="s">
        <v>121</v>
      </c>
      <c r="B61" s="220"/>
      <c r="C61" s="225"/>
      <c r="D61" s="226"/>
      <c r="F61" s="139">
        <f t="shared" ref="F61" si="47">C61*D61*E61</f>
        <v>0</v>
      </c>
      <c r="G61" s="225"/>
      <c r="H61" s="226"/>
      <c r="I61" s="100"/>
      <c r="J61" s="139">
        <f t="shared" ref="J61" si="48">G61*H61*I61</f>
        <v>0</v>
      </c>
      <c r="K61" s="225"/>
      <c r="L61" s="226"/>
      <c r="N61" s="139">
        <f t="shared" ref="N61" si="49">K61*L61*M61</f>
        <v>0</v>
      </c>
      <c r="O61" s="225"/>
      <c r="P61" s="226"/>
      <c r="Q61" s="100"/>
      <c r="R61" s="139">
        <f t="shared" ref="R61" si="50">O61*P61*Q61</f>
        <v>0</v>
      </c>
      <c r="S61" s="225"/>
      <c r="T61" s="226"/>
      <c r="U61" s="100"/>
      <c r="V61" s="139">
        <f t="shared" ref="V61" si="51">S61*T61*U61</f>
        <v>0</v>
      </c>
      <c r="W61" s="141">
        <f t="shared" ref="W61" si="52">F61+J61+N61+R61+V61</f>
        <v>0</v>
      </c>
      <c r="AE61" s="103"/>
      <c r="AF61" s="144"/>
      <c r="AG61" s="208"/>
    </row>
    <row r="62" spans="1:33" outlineLevel="1" x14ac:dyDescent="0.25">
      <c r="A62" s="91" t="s">
        <v>160</v>
      </c>
      <c r="B62" s="220"/>
      <c r="C62" s="225"/>
      <c r="D62" s="226"/>
      <c r="F62" s="139"/>
      <c r="G62" s="225"/>
      <c r="H62" s="226"/>
      <c r="I62" s="100"/>
      <c r="J62" s="139"/>
      <c r="K62" s="225"/>
      <c r="L62" s="226"/>
      <c r="N62" s="139"/>
      <c r="O62" s="225"/>
      <c r="P62" s="226"/>
      <c r="Q62" s="100"/>
      <c r="R62" s="139"/>
      <c r="S62" s="225"/>
      <c r="T62" s="226"/>
      <c r="U62" s="100"/>
      <c r="V62" s="139"/>
      <c r="W62" s="141"/>
      <c r="AE62" s="103"/>
      <c r="AF62" s="144"/>
      <c r="AG62" s="208"/>
    </row>
    <row r="63" spans="1:33" outlineLevel="1" x14ac:dyDescent="0.25">
      <c r="A63" s="134" t="s">
        <v>121</v>
      </c>
      <c r="B63" s="220"/>
      <c r="C63" s="225"/>
      <c r="D63" s="226"/>
      <c r="F63" s="139">
        <f t="shared" ref="F63:F66" si="53">C63*D63*E63</f>
        <v>0</v>
      </c>
      <c r="G63" s="225"/>
      <c r="H63" s="226"/>
      <c r="I63" s="100"/>
      <c r="J63" s="139">
        <f t="shared" ref="J63" si="54">G63*H63*I63</f>
        <v>0</v>
      </c>
      <c r="K63" s="225"/>
      <c r="L63" s="226"/>
      <c r="N63" s="139">
        <f t="shared" ref="N63" si="55">K63*L63*M63</f>
        <v>0</v>
      </c>
      <c r="O63" s="225"/>
      <c r="P63" s="226"/>
      <c r="Q63" s="100"/>
      <c r="R63" s="139">
        <f t="shared" ref="R63" si="56">O63*P63*Q63</f>
        <v>0</v>
      </c>
      <c r="S63" s="225"/>
      <c r="T63" s="226"/>
      <c r="U63" s="100"/>
      <c r="V63" s="139">
        <f t="shared" ref="V63" si="57">S63*T63*U63</f>
        <v>0</v>
      </c>
      <c r="W63" s="141">
        <f t="shared" ref="W63:W66" si="58">F63+J63+N63+R63+V63</f>
        <v>0</v>
      </c>
      <c r="AE63" s="103"/>
      <c r="AF63" s="144"/>
      <c r="AG63" s="208"/>
    </row>
    <row r="64" spans="1:33" outlineLevel="1" x14ac:dyDescent="0.25">
      <c r="A64" s="91" t="s">
        <v>161</v>
      </c>
      <c r="B64" s="220"/>
      <c r="C64" s="225"/>
      <c r="D64" s="226"/>
      <c r="F64" s="139"/>
      <c r="G64" s="225"/>
      <c r="H64" s="226"/>
      <c r="I64" s="100"/>
      <c r="J64" s="139"/>
      <c r="K64" s="225"/>
      <c r="L64" s="226"/>
      <c r="N64" s="139"/>
      <c r="O64" s="225"/>
      <c r="P64" s="226"/>
      <c r="Q64" s="100"/>
      <c r="R64" s="139"/>
      <c r="S64" s="225"/>
      <c r="T64" s="226"/>
      <c r="U64" s="100"/>
      <c r="V64" s="139"/>
      <c r="W64" s="141"/>
      <c r="AE64" s="103"/>
      <c r="AF64" s="144"/>
      <c r="AG64" s="208"/>
    </row>
    <row r="65" spans="1:33" outlineLevel="1" x14ac:dyDescent="0.25">
      <c r="A65" s="94" t="s">
        <v>162</v>
      </c>
      <c r="B65" s="220"/>
      <c r="C65" s="225"/>
      <c r="D65" s="226"/>
      <c r="F65" s="139">
        <f>C65*D65*E65</f>
        <v>0</v>
      </c>
      <c r="G65" s="225"/>
      <c r="H65" s="226"/>
      <c r="I65" s="100"/>
      <c r="J65" s="139">
        <f>G65*H65*I65</f>
        <v>0</v>
      </c>
      <c r="K65" s="225"/>
      <c r="L65" s="226"/>
      <c r="N65" s="139">
        <f>K65*L65*M65</f>
        <v>0</v>
      </c>
      <c r="O65" s="225"/>
      <c r="P65" s="226"/>
      <c r="Q65" s="100"/>
      <c r="R65" s="139">
        <f>O65*P65*Q65</f>
        <v>0</v>
      </c>
      <c r="S65" s="225"/>
      <c r="T65" s="226"/>
      <c r="U65" s="100"/>
      <c r="V65" s="139">
        <f>S65*T65*U65</f>
        <v>0</v>
      </c>
      <c r="W65" s="141">
        <f t="shared" si="58"/>
        <v>0</v>
      </c>
      <c r="AE65" s="103"/>
      <c r="AF65" s="144"/>
      <c r="AG65" s="208"/>
    </row>
    <row r="66" spans="1:33" outlineLevel="1" x14ac:dyDescent="0.25">
      <c r="A66" s="94" t="s">
        <v>162</v>
      </c>
      <c r="B66" s="220"/>
      <c r="C66" s="225"/>
      <c r="D66" s="226"/>
      <c r="F66" s="139">
        <f t="shared" si="53"/>
        <v>0</v>
      </c>
      <c r="G66" s="225"/>
      <c r="H66" s="226"/>
      <c r="I66" s="100"/>
      <c r="J66" s="139">
        <f t="shared" ref="J66" si="59">G66*H66*I66</f>
        <v>0</v>
      </c>
      <c r="K66" s="225"/>
      <c r="L66" s="226"/>
      <c r="N66" s="139">
        <f t="shared" ref="N66" si="60">K66*L66*M66</f>
        <v>0</v>
      </c>
      <c r="O66" s="225"/>
      <c r="P66" s="226"/>
      <c r="Q66" s="100"/>
      <c r="R66" s="139">
        <f t="shared" ref="R66" si="61">O66*P66*Q66</f>
        <v>0</v>
      </c>
      <c r="S66" s="225"/>
      <c r="T66" s="226"/>
      <c r="U66" s="100"/>
      <c r="V66" s="139">
        <f t="shared" ref="V66" si="62">S66*T66*U66</f>
        <v>0</v>
      </c>
      <c r="W66" s="141">
        <f t="shared" si="58"/>
        <v>0</v>
      </c>
      <c r="AE66" s="103"/>
      <c r="AF66" s="144"/>
      <c r="AG66" s="208"/>
    </row>
    <row r="67" spans="1:33" outlineLevel="1" x14ac:dyDescent="0.25">
      <c r="A67" s="91" t="s">
        <v>163</v>
      </c>
      <c r="B67" s="158"/>
      <c r="C67" s="209"/>
      <c r="D67" s="210"/>
      <c r="F67" s="139"/>
      <c r="G67" s="209"/>
      <c r="H67" s="210"/>
      <c r="I67" s="100"/>
      <c r="J67" s="139"/>
      <c r="K67" s="209"/>
      <c r="L67" s="210"/>
      <c r="N67" s="139"/>
      <c r="O67" s="209"/>
      <c r="P67" s="210"/>
      <c r="Q67" s="100"/>
      <c r="R67" s="139"/>
      <c r="S67" s="209"/>
      <c r="T67" s="210"/>
      <c r="U67" s="100"/>
      <c r="V67" s="139"/>
      <c r="W67" s="141"/>
      <c r="AE67" s="103">
        <v>316</v>
      </c>
      <c r="AF67" s="144" t="s">
        <v>164</v>
      </c>
      <c r="AG67" s="208" t="s">
        <v>165</v>
      </c>
    </row>
    <row r="68" spans="1:33" outlineLevel="1" x14ac:dyDescent="0.25">
      <c r="A68" s="134" t="s">
        <v>121</v>
      </c>
      <c r="B68" s="220"/>
      <c r="C68" s="225"/>
      <c r="D68" s="226"/>
      <c r="F68" s="139">
        <f>C68*D68*E68</f>
        <v>0</v>
      </c>
      <c r="G68" s="209"/>
      <c r="H68" s="210"/>
      <c r="I68" s="100"/>
      <c r="J68" s="139">
        <f>G68*H68*I68</f>
        <v>0</v>
      </c>
      <c r="K68" s="209"/>
      <c r="L68" s="210"/>
      <c r="N68" s="139">
        <f>K68*L68*M68</f>
        <v>0</v>
      </c>
      <c r="O68" s="209"/>
      <c r="P68" s="210"/>
      <c r="Q68" s="100"/>
      <c r="R68" s="139">
        <f>O68*P68*Q68</f>
        <v>0</v>
      </c>
      <c r="S68" s="209"/>
      <c r="T68" s="210"/>
      <c r="U68" s="100"/>
      <c r="V68" s="139">
        <f>S68*T68*U68</f>
        <v>0</v>
      </c>
      <c r="W68" s="141">
        <f>F68+J68+N68+R68+V68</f>
        <v>0</v>
      </c>
      <c r="AE68" s="103"/>
      <c r="AF68" s="144"/>
      <c r="AG68" s="208"/>
    </row>
    <row r="69" spans="1:33" outlineLevel="1" x14ac:dyDescent="0.25">
      <c r="A69" s="227"/>
      <c r="B69" s="220"/>
      <c r="C69" s="228"/>
      <c r="D69" s="229"/>
      <c r="E69" s="185"/>
      <c r="F69" s="186"/>
      <c r="G69" s="228"/>
      <c r="H69" s="229"/>
      <c r="I69" s="185"/>
      <c r="J69" s="186"/>
      <c r="K69" s="228"/>
      <c r="L69" s="229"/>
      <c r="M69" s="185"/>
      <c r="N69" s="186"/>
      <c r="O69" s="228"/>
      <c r="P69" s="229"/>
      <c r="Q69" s="185"/>
      <c r="R69" s="186"/>
      <c r="S69" s="228"/>
      <c r="T69" s="229"/>
      <c r="U69" s="185"/>
      <c r="V69" s="186"/>
      <c r="W69" s="141"/>
      <c r="AE69" s="103"/>
      <c r="AF69" s="144"/>
      <c r="AG69" s="208"/>
    </row>
    <row r="70" spans="1:33" outlineLevel="1" x14ac:dyDescent="0.25">
      <c r="A70" s="191" t="s">
        <v>166</v>
      </c>
      <c r="B70" s="170"/>
      <c r="C70" s="192"/>
      <c r="D70" s="193"/>
      <c r="E70" s="230"/>
      <c r="F70" s="195">
        <f>SUM(F58:F69)</f>
        <v>0</v>
      </c>
      <c r="G70" s="192"/>
      <c r="H70" s="193"/>
      <c r="I70" s="196"/>
      <c r="J70" s="195">
        <f>SUM(J58:J69)</f>
        <v>0</v>
      </c>
      <c r="K70" s="192"/>
      <c r="L70" s="193"/>
      <c r="M70" s="230"/>
      <c r="N70" s="195">
        <f>SUM(N58:N69)</f>
        <v>0</v>
      </c>
      <c r="O70" s="192"/>
      <c r="P70" s="193"/>
      <c r="Q70" s="196"/>
      <c r="R70" s="195">
        <f>SUM(R58:R69)</f>
        <v>0</v>
      </c>
      <c r="S70" s="192"/>
      <c r="T70" s="193"/>
      <c r="U70" s="196"/>
      <c r="V70" s="195">
        <f>SUM(V58:V69)</f>
        <v>0</v>
      </c>
      <c r="W70" s="176">
        <f>+F70+J70+N70+R70+V70</f>
        <v>0</v>
      </c>
      <c r="AE70" s="103">
        <v>250</v>
      </c>
      <c r="AF70" s="144" t="s">
        <v>167</v>
      </c>
      <c r="AG70" s="208" t="s">
        <v>168</v>
      </c>
    </row>
    <row r="71" spans="1:33" outlineLevel="1" x14ac:dyDescent="0.25">
      <c r="A71" s="231"/>
      <c r="B71" s="181"/>
      <c r="C71" s="232"/>
      <c r="D71" s="226"/>
      <c r="F71" s="139"/>
      <c r="G71" s="232"/>
      <c r="H71" s="226"/>
      <c r="J71" s="141"/>
      <c r="K71" s="232"/>
      <c r="L71" s="226"/>
      <c r="N71" s="141"/>
      <c r="O71" s="232"/>
      <c r="P71" s="226"/>
      <c r="R71" s="141"/>
      <c r="S71" s="232"/>
      <c r="T71" s="226"/>
      <c r="V71" s="141"/>
      <c r="W71" s="141"/>
      <c r="AE71" s="103">
        <v>317</v>
      </c>
      <c r="AF71" s="144" t="s">
        <v>169</v>
      </c>
      <c r="AG71" s="208" t="s">
        <v>170</v>
      </c>
    </row>
    <row r="72" spans="1:33" outlineLevel="1" x14ac:dyDescent="0.25">
      <c r="A72" s="233" t="s">
        <v>171</v>
      </c>
      <c r="B72" s="234"/>
      <c r="C72" s="235"/>
      <c r="D72" s="236"/>
      <c r="E72" s="237"/>
      <c r="F72" s="238">
        <f>F18+F28+F37+F52+F56+F44+F70</f>
        <v>0</v>
      </c>
      <c r="G72" s="235"/>
      <c r="H72" s="236"/>
      <c r="I72" s="239"/>
      <c r="J72" s="238">
        <f>J18+J28+J37+J52+J56+J44+J70</f>
        <v>0</v>
      </c>
      <c r="K72" s="235"/>
      <c r="L72" s="236"/>
      <c r="M72" s="237"/>
      <c r="N72" s="238">
        <f>N18+N28+N37+N52+N56+N44+N70</f>
        <v>0</v>
      </c>
      <c r="O72" s="235"/>
      <c r="P72" s="236"/>
      <c r="Q72" s="239"/>
      <c r="R72" s="238">
        <f>R18+R28+R37+R52+R56+R44+R70</f>
        <v>0</v>
      </c>
      <c r="S72" s="235"/>
      <c r="T72" s="236"/>
      <c r="U72" s="239"/>
      <c r="V72" s="238">
        <f>V18+V28+V37+V52+V56+V44+V70</f>
        <v>0</v>
      </c>
      <c r="W72" s="238">
        <f>W18+W28+W37+W52+W56+W44+W70</f>
        <v>0</v>
      </c>
      <c r="AE72" s="103">
        <v>318</v>
      </c>
      <c r="AF72" s="144" t="s">
        <v>172</v>
      </c>
      <c r="AG72" s="208" t="s">
        <v>173</v>
      </c>
    </row>
    <row r="73" spans="1:33" x14ac:dyDescent="0.25">
      <c r="A73" s="240"/>
      <c r="B73" s="181"/>
      <c r="C73" s="232"/>
      <c r="D73" s="226"/>
      <c r="F73" s="139"/>
      <c r="G73" s="232"/>
      <c r="H73" s="226"/>
      <c r="J73" s="141"/>
      <c r="K73" s="232"/>
      <c r="L73" s="226"/>
      <c r="N73" s="141"/>
      <c r="O73" s="232"/>
      <c r="P73" s="226"/>
      <c r="R73" s="141"/>
      <c r="S73" s="232"/>
      <c r="T73" s="226"/>
      <c r="V73" s="141"/>
      <c r="W73" s="141"/>
    </row>
    <row r="74" spans="1:33" x14ac:dyDescent="0.25">
      <c r="A74" s="241" t="s">
        <v>53</v>
      </c>
      <c r="B74" s="242"/>
      <c r="C74" s="243"/>
      <c r="D74" s="243"/>
      <c r="E74" s="243"/>
      <c r="F74" s="243"/>
      <c r="G74" s="243"/>
      <c r="H74" s="243"/>
      <c r="I74" s="243"/>
      <c r="J74" s="243"/>
      <c r="K74" s="243"/>
      <c r="L74" s="243"/>
      <c r="M74" s="243"/>
      <c r="N74" s="243"/>
      <c r="O74" s="243"/>
      <c r="P74" s="243"/>
      <c r="Q74" s="243"/>
      <c r="R74" s="243"/>
      <c r="S74" s="243"/>
      <c r="T74" s="243"/>
      <c r="U74" s="243"/>
      <c r="V74" s="243"/>
      <c r="W74" s="242"/>
    </row>
    <row r="75" spans="1:33" ht="15" customHeight="1" x14ac:dyDescent="0.25">
      <c r="A75" s="87" t="s">
        <v>54</v>
      </c>
      <c r="B75" s="244"/>
      <c r="C75" s="245"/>
      <c r="D75" s="245"/>
      <c r="E75" s="245"/>
      <c r="F75" s="139">
        <f>C75*D75*E75</f>
        <v>0</v>
      </c>
      <c r="G75" s="245"/>
      <c r="H75" s="245"/>
      <c r="I75" s="245"/>
      <c r="J75" s="139">
        <f>G75*H75*I75</f>
        <v>0</v>
      </c>
      <c r="K75" s="245"/>
      <c r="L75" s="245"/>
      <c r="M75" s="245"/>
      <c r="N75" s="139">
        <f>K75*L75*M75</f>
        <v>0</v>
      </c>
      <c r="O75" s="245"/>
      <c r="P75" s="245"/>
      <c r="Q75" s="245"/>
      <c r="R75" s="139">
        <f>O75*P75*Q75</f>
        <v>0</v>
      </c>
      <c r="S75" s="245"/>
      <c r="T75" s="245"/>
      <c r="U75" s="245"/>
      <c r="V75" s="139">
        <f>S75*T75*U75</f>
        <v>0</v>
      </c>
      <c r="W75" s="141">
        <f>F75+J75+N75+R75+V75</f>
        <v>0</v>
      </c>
    </row>
    <row r="76" spans="1:33" ht="15" customHeight="1" x14ac:dyDescent="0.25">
      <c r="A76" s="88" t="s">
        <v>55</v>
      </c>
      <c r="B76" s="244"/>
      <c r="C76" s="245"/>
      <c r="D76" s="245"/>
      <c r="E76" s="245"/>
      <c r="F76" s="139">
        <f>C76*D76*E76</f>
        <v>0</v>
      </c>
      <c r="G76" s="245"/>
      <c r="H76" s="245"/>
      <c r="I76" s="245"/>
      <c r="J76" s="139">
        <f>G76*H76*I76</f>
        <v>0</v>
      </c>
      <c r="K76" s="245"/>
      <c r="L76" s="245"/>
      <c r="M76" s="245"/>
      <c r="N76" s="139">
        <f>K76*L76*M76</f>
        <v>0</v>
      </c>
      <c r="O76" s="245"/>
      <c r="P76" s="245"/>
      <c r="Q76" s="245"/>
      <c r="R76" s="139">
        <f>O76*P76*Q76</f>
        <v>0</v>
      </c>
      <c r="S76" s="245"/>
      <c r="T76" s="245"/>
      <c r="U76" s="245"/>
      <c r="V76" s="139">
        <f>S76*T76*U76</f>
        <v>0</v>
      </c>
      <c r="W76" s="141">
        <f>F76+J76+N76+R76+V76</f>
        <v>0</v>
      </c>
    </row>
    <row r="77" spans="1:33" ht="15" customHeight="1" x14ac:dyDescent="0.25">
      <c r="A77" s="88" t="s">
        <v>57</v>
      </c>
      <c r="B77" s="244"/>
      <c r="C77" s="245"/>
      <c r="D77" s="245"/>
      <c r="E77" s="245"/>
      <c r="F77" s="139">
        <f>C77*D77*E77</f>
        <v>0</v>
      </c>
      <c r="G77" s="245"/>
      <c r="H77" s="245"/>
      <c r="I77" s="245"/>
      <c r="J77" s="139">
        <f>G77*H77*I77</f>
        <v>0</v>
      </c>
      <c r="K77" s="245"/>
      <c r="L77" s="245"/>
      <c r="M77" s="245"/>
      <c r="N77" s="139">
        <f>K77*L77*M77</f>
        <v>0</v>
      </c>
      <c r="O77" s="245"/>
      <c r="P77" s="245"/>
      <c r="Q77" s="245"/>
      <c r="R77" s="139">
        <f>O77*P77*Q77</f>
        <v>0</v>
      </c>
      <c r="S77" s="245"/>
      <c r="T77" s="245"/>
      <c r="U77" s="245"/>
      <c r="V77" s="139">
        <f>S77*T77*U77</f>
        <v>0</v>
      </c>
      <c r="W77" s="141">
        <f>F77+J77+N77+R77+V77</f>
        <v>0</v>
      </c>
    </row>
    <row r="78" spans="1:33" x14ac:dyDescent="0.25">
      <c r="A78" s="233" t="s">
        <v>174</v>
      </c>
      <c r="B78" s="234"/>
      <c r="C78" s="235"/>
      <c r="D78" s="236"/>
      <c r="E78" s="237"/>
      <c r="F78" s="238">
        <f>SUM(F75:F77)</f>
        <v>0</v>
      </c>
      <c r="G78" s="235"/>
      <c r="H78" s="236"/>
      <c r="I78" s="239"/>
      <c r="J78" s="238">
        <f>SUM(J75:J77)</f>
        <v>0</v>
      </c>
      <c r="K78" s="235"/>
      <c r="L78" s="236"/>
      <c r="M78" s="237"/>
      <c r="N78" s="238">
        <f>SUM(N75:N77)</f>
        <v>0</v>
      </c>
      <c r="O78" s="235"/>
      <c r="P78" s="236"/>
      <c r="Q78" s="239"/>
      <c r="R78" s="238">
        <f>SUM(R75:R77)</f>
        <v>0</v>
      </c>
      <c r="S78" s="235"/>
      <c r="T78" s="236"/>
      <c r="U78" s="239"/>
      <c r="V78" s="238">
        <f>SUM(V75:V77)</f>
        <v>0</v>
      </c>
      <c r="W78" s="238">
        <f>SUM(W75:W77)</f>
        <v>0</v>
      </c>
    </row>
    <row r="79" spans="1:33" x14ac:dyDescent="0.25">
      <c r="A79" s="139"/>
      <c r="B79" s="181"/>
      <c r="C79" s="209"/>
      <c r="D79" s="246"/>
      <c r="E79" s="247"/>
      <c r="F79" s="139"/>
      <c r="G79" s="209"/>
      <c r="H79" s="246"/>
      <c r="I79" s="140"/>
      <c r="J79" s="139"/>
      <c r="K79" s="209"/>
      <c r="L79" s="246"/>
      <c r="M79" s="247"/>
      <c r="N79" s="139"/>
      <c r="O79" s="209"/>
      <c r="P79" s="246"/>
      <c r="Q79" s="140"/>
      <c r="R79" s="139"/>
      <c r="S79" s="209"/>
      <c r="T79" s="246"/>
      <c r="U79" s="140"/>
      <c r="V79" s="139"/>
      <c r="W79" s="141"/>
    </row>
    <row r="80" spans="1:33" x14ac:dyDescent="0.25">
      <c r="A80" s="233" t="s">
        <v>175</v>
      </c>
      <c r="B80" s="234"/>
      <c r="C80" s="235"/>
      <c r="D80" s="236"/>
      <c r="E80" s="237"/>
      <c r="F80" s="238">
        <f>F72+F78</f>
        <v>0</v>
      </c>
      <c r="G80" s="235"/>
      <c r="H80" s="236"/>
      <c r="I80" s="239"/>
      <c r="J80" s="238">
        <f>J72+J78</f>
        <v>0</v>
      </c>
      <c r="K80" s="235"/>
      <c r="L80" s="236"/>
      <c r="M80" s="237"/>
      <c r="N80" s="238">
        <f>N72+N78</f>
        <v>0</v>
      </c>
      <c r="O80" s="235"/>
      <c r="P80" s="236"/>
      <c r="Q80" s="239"/>
      <c r="R80" s="238">
        <f>R72+R78</f>
        <v>0</v>
      </c>
      <c r="S80" s="235"/>
      <c r="T80" s="236"/>
      <c r="U80" s="239"/>
      <c r="V80" s="238">
        <f>V72+V78</f>
        <v>0</v>
      </c>
      <c r="W80" s="248">
        <f>F80+J80+N80+R80+V80</f>
        <v>0</v>
      </c>
      <c r="X80" s="249"/>
    </row>
    <row r="81" spans="1:1022 1026:2048 2053:3069 3073:4095 4100:5120 5124:6142 6147:7167 7171:8189 8194:9214 9218:10236 10241:11261 11265:12288 12292:13312 13316:14335 14339:15359 15363:16382" x14ac:dyDescent="0.25">
      <c r="A81" s="250"/>
      <c r="B81" s="135"/>
      <c r="F81" s="251"/>
      <c r="J81" s="251"/>
      <c r="N81" s="251"/>
      <c r="R81" s="251"/>
      <c r="V81" s="251"/>
      <c r="W81" s="252"/>
      <c r="X81" s="249"/>
      <c r="AE81" s="253"/>
    </row>
    <row r="82" spans="1:1022 1026:2048 2053:3069 3073:4095 4100:5120 5124:6142 6147:7167 7171:8189 8194:9214 9218:10236 10241:11261 11265:12288 12292:13312 13316:14335 14339:15359 15363:16382" x14ac:dyDescent="0.25">
      <c r="A82" s="254" t="s">
        <v>21</v>
      </c>
      <c r="B82" s="242"/>
      <c r="C82" s="243"/>
      <c r="D82" s="243"/>
      <c r="E82" s="243"/>
      <c r="F82" s="243"/>
      <c r="G82" s="243"/>
      <c r="H82" s="243"/>
      <c r="I82" s="243"/>
      <c r="J82" s="243"/>
      <c r="K82" s="243"/>
      <c r="L82" s="243"/>
      <c r="M82" s="243"/>
      <c r="N82" s="243"/>
      <c r="O82" s="243"/>
      <c r="P82" s="243"/>
      <c r="Q82" s="243"/>
      <c r="R82" s="243"/>
      <c r="S82" s="243"/>
      <c r="T82" s="243"/>
      <c r="U82" s="243"/>
      <c r="V82" s="243"/>
      <c r="W82" s="243"/>
      <c r="X82" s="249"/>
      <c r="AE82" s="253"/>
    </row>
    <row r="83" spans="1:1022 1026:2048 2053:3069 3073:4095 4100:5120 5124:6142 6147:7167 7171:8189 8194:9214 9218:10236 10241:11261 11265:12288 12292:13312 13316:14335 14339:15359 15363:16382" s="245" customFormat="1" x14ac:dyDescent="0.25">
      <c r="A83" s="87" t="s">
        <v>176</v>
      </c>
      <c r="B83" s="244"/>
      <c r="F83" s="139">
        <f t="shared" ref="F83" si="63">C83*D83*E83</f>
        <v>0</v>
      </c>
      <c r="J83" s="139">
        <f t="shared" ref="J83" si="64">G83*H83*I83</f>
        <v>0</v>
      </c>
      <c r="N83" s="139">
        <f t="shared" ref="N83" si="65">K83*L83*M83</f>
        <v>0</v>
      </c>
      <c r="R83" s="139">
        <f t="shared" ref="R83" si="66">O83*P83*Q83</f>
        <v>0</v>
      </c>
      <c r="V83" s="139">
        <f t="shared" ref="V83" si="67">S83*T83*U83</f>
        <v>0</v>
      </c>
      <c r="W83" s="159">
        <f>F83+J83+N83+R83+V83</f>
        <v>0</v>
      </c>
      <c r="X83" s="89"/>
      <c r="AC83" s="255"/>
      <c r="AG83" s="255"/>
      <c r="AK83" s="255"/>
      <c r="AO83" s="255"/>
      <c r="AS83" s="255"/>
      <c r="AT83" s="159"/>
      <c r="AU83" s="86"/>
      <c r="AZ83" s="255"/>
      <c r="BD83" s="255"/>
      <c r="BH83" s="255"/>
      <c r="BL83" s="255"/>
      <c r="BP83" s="255"/>
      <c r="BQ83" s="159"/>
      <c r="BR83" s="86"/>
      <c r="BW83" s="255"/>
      <c r="CA83" s="255"/>
      <c r="CE83" s="255"/>
      <c r="CI83" s="255"/>
      <c r="CM83" s="255"/>
      <c r="CN83" s="159"/>
      <c r="CO83" s="86"/>
      <c r="CT83" s="255"/>
      <c r="CX83" s="255"/>
      <c r="DB83" s="255"/>
      <c r="DF83" s="255"/>
      <c r="DJ83" s="255"/>
      <c r="DK83" s="159"/>
      <c r="DL83" s="86"/>
      <c r="DQ83" s="255"/>
      <c r="DU83" s="255"/>
      <c r="DY83" s="255"/>
      <c r="EC83" s="255"/>
      <c r="EG83" s="255"/>
      <c r="EH83" s="159"/>
      <c r="EI83" s="86"/>
      <c r="EN83" s="255"/>
      <c r="ER83" s="255"/>
      <c r="EV83" s="255"/>
      <c r="EZ83" s="255"/>
      <c r="FD83" s="255"/>
      <c r="FE83" s="159"/>
      <c r="FF83" s="86"/>
      <c r="FK83" s="255"/>
      <c r="FO83" s="255"/>
      <c r="FS83" s="255"/>
      <c r="FW83" s="255"/>
      <c r="GA83" s="255"/>
      <c r="GB83" s="159"/>
      <c r="GC83" s="86"/>
      <c r="GH83" s="255"/>
      <c r="GL83" s="255"/>
      <c r="GP83" s="255"/>
      <c r="GT83" s="255"/>
      <c r="GX83" s="255"/>
      <c r="GY83" s="159"/>
      <c r="GZ83" s="86"/>
      <c r="HE83" s="255"/>
      <c r="HI83" s="255"/>
      <c r="HM83" s="255"/>
      <c r="HQ83" s="255"/>
      <c r="HU83" s="255"/>
      <c r="HV83" s="159"/>
      <c r="HW83" s="86"/>
      <c r="IB83" s="255"/>
      <c r="IF83" s="255"/>
      <c r="IJ83" s="255"/>
      <c r="IN83" s="255"/>
      <c r="IR83" s="255"/>
      <c r="IS83" s="159"/>
      <c r="IT83" s="86"/>
      <c r="IY83" s="255"/>
      <c r="JC83" s="255"/>
      <c r="JG83" s="255"/>
      <c r="JK83" s="255"/>
      <c r="JO83" s="255"/>
      <c r="JP83" s="159"/>
      <c r="JQ83" s="86"/>
      <c r="JV83" s="255"/>
      <c r="JZ83" s="255"/>
      <c r="KD83" s="255"/>
      <c r="KH83" s="255"/>
      <c r="KL83" s="255"/>
      <c r="KM83" s="159"/>
      <c r="KN83" s="86"/>
      <c r="KS83" s="255"/>
      <c r="KW83" s="255"/>
      <c r="LA83" s="255"/>
      <c r="LE83" s="255"/>
      <c r="LI83" s="255"/>
      <c r="LJ83" s="159"/>
      <c r="LK83" s="86"/>
      <c r="LP83" s="255"/>
      <c r="LT83" s="255"/>
      <c r="LX83" s="255"/>
      <c r="MB83" s="255"/>
      <c r="MF83" s="255"/>
      <c r="MG83" s="159"/>
      <c r="MH83" s="86"/>
      <c r="MM83" s="255"/>
      <c r="MQ83" s="255"/>
      <c r="MU83" s="255"/>
      <c r="MY83" s="255"/>
      <c r="NC83" s="255"/>
      <c r="ND83" s="159"/>
      <c r="NE83" s="86"/>
      <c r="NJ83" s="255"/>
      <c r="NN83" s="255"/>
      <c r="NR83" s="255"/>
      <c r="NV83" s="255"/>
      <c r="NZ83" s="255"/>
      <c r="OA83" s="159"/>
      <c r="OB83" s="86"/>
      <c r="OG83" s="255"/>
      <c r="OK83" s="255"/>
      <c r="OO83" s="255"/>
      <c r="OS83" s="255"/>
      <c r="OW83" s="255"/>
      <c r="OX83" s="159"/>
      <c r="OY83" s="86"/>
      <c r="PD83" s="255"/>
      <c r="PH83" s="255"/>
      <c r="PL83" s="255"/>
      <c r="PP83" s="255"/>
      <c r="PT83" s="255"/>
      <c r="PU83" s="159"/>
      <c r="PV83" s="86"/>
      <c r="QA83" s="255"/>
      <c r="QE83" s="255"/>
      <c r="QI83" s="255"/>
      <c r="QM83" s="255"/>
      <c r="QQ83" s="255"/>
      <c r="QR83" s="159"/>
      <c r="QS83" s="86"/>
      <c r="QX83" s="255"/>
      <c r="RB83" s="255"/>
      <c r="RF83" s="255"/>
      <c r="RJ83" s="255"/>
      <c r="RN83" s="255"/>
      <c r="RO83" s="159"/>
      <c r="RP83" s="86"/>
      <c r="RU83" s="255"/>
      <c r="RY83" s="255"/>
      <c r="SC83" s="255"/>
      <c r="SG83" s="255"/>
      <c r="SK83" s="255"/>
      <c r="SL83" s="159"/>
      <c r="SM83" s="86"/>
      <c r="SR83" s="255"/>
      <c r="SV83" s="255"/>
      <c r="SZ83" s="255"/>
      <c r="TD83" s="255"/>
      <c r="TH83" s="255"/>
      <c r="TI83" s="159"/>
      <c r="TJ83" s="86"/>
      <c r="TO83" s="255"/>
      <c r="TS83" s="255"/>
      <c r="TW83" s="255"/>
      <c r="UA83" s="255"/>
      <c r="UE83" s="255"/>
      <c r="UF83" s="159"/>
      <c r="UG83" s="86"/>
      <c r="UL83" s="255"/>
      <c r="UP83" s="255"/>
      <c r="UT83" s="255"/>
      <c r="UX83" s="255"/>
      <c r="VB83" s="255"/>
      <c r="VC83" s="159"/>
      <c r="VD83" s="86"/>
      <c r="VI83" s="255"/>
      <c r="VM83" s="255"/>
      <c r="VQ83" s="255"/>
      <c r="VU83" s="255"/>
      <c r="VY83" s="255"/>
      <c r="VZ83" s="159"/>
      <c r="WA83" s="86"/>
      <c r="WF83" s="255"/>
      <c r="WJ83" s="255"/>
      <c r="WN83" s="255"/>
      <c r="WR83" s="255"/>
      <c r="WV83" s="255"/>
      <c r="WW83" s="159"/>
      <c r="WX83" s="86"/>
      <c r="XC83" s="255"/>
      <c r="XG83" s="255"/>
      <c r="XK83" s="255"/>
      <c r="XO83" s="255"/>
      <c r="XS83" s="255"/>
      <c r="XT83" s="159"/>
      <c r="XU83" s="86"/>
      <c r="XZ83" s="255"/>
      <c r="YD83" s="255"/>
      <c r="YH83" s="255"/>
      <c r="YL83" s="255"/>
      <c r="YP83" s="255"/>
      <c r="YQ83" s="159"/>
      <c r="YR83" s="86"/>
      <c r="YW83" s="255"/>
      <c r="ZA83" s="255"/>
      <c r="ZE83" s="255"/>
      <c r="ZI83" s="255"/>
      <c r="ZM83" s="255"/>
      <c r="ZN83" s="159"/>
      <c r="ZO83" s="86"/>
      <c r="ZT83" s="255"/>
      <c r="ZX83" s="255"/>
      <c r="AAB83" s="255"/>
      <c r="AAF83" s="255"/>
      <c r="AAJ83" s="255"/>
      <c r="AAK83" s="159"/>
      <c r="AAL83" s="86"/>
      <c r="AAQ83" s="255"/>
      <c r="AAU83" s="255"/>
      <c r="AAY83" s="255"/>
      <c r="ABC83" s="255"/>
      <c r="ABG83" s="255"/>
      <c r="ABH83" s="159"/>
      <c r="ABI83" s="86"/>
      <c r="ABN83" s="255"/>
      <c r="ABR83" s="255"/>
      <c r="ABV83" s="255"/>
      <c r="ABZ83" s="255"/>
      <c r="ACD83" s="255"/>
      <c r="ACE83" s="159"/>
      <c r="ACF83" s="86"/>
      <c r="ACK83" s="255"/>
      <c r="ACO83" s="255"/>
      <c r="ACS83" s="255"/>
      <c r="ACW83" s="255"/>
      <c r="ADA83" s="255"/>
      <c r="ADB83" s="159"/>
      <c r="ADC83" s="86"/>
      <c r="ADH83" s="255"/>
      <c r="ADL83" s="255"/>
      <c r="ADP83" s="255"/>
      <c r="ADT83" s="255"/>
      <c r="ADX83" s="255"/>
      <c r="ADY83" s="159"/>
      <c r="ADZ83" s="86"/>
      <c r="AEE83" s="255"/>
      <c r="AEI83" s="255"/>
      <c r="AEM83" s="255"/>
      <c r="AEQ83" s="255"/>
      <c r="AEU83" s="255"/>
      <c r="AEV83" s="159"/>
      <c r="AEW83" s="86"/>
      <c r="AFB83" s="255"/>
      <c r="AFF83" s="255"/>
      <c r="AFJ83" s="255"/>
      <c r="AFN83" s="255"/>
      <c r="AFR83" s="255"/>
      <c r="AFS83" s="159"/>
      <c r="AFT83" s="86"/>
      <c r="AFY83" s="255"/>
      <c r="AGC83" s="255"/>
      <c r="AGG83" s="255"/>
      <c r="AGK83" s="255"/>
      <c r="AGO83" s="255"/>
      <c r="AGP83" s="159"/>
      <c r="AGQ83" s="86"/>
      <c r="AGV83" s="255"/>
      <c r="AGZ83" s="255"/>
      <c r="AHD83" s="255"/>
      <c r="AHH83" s="255"/>
      <c r="AHL83" s="255"/>
      <c r="AHM83" s="159"/>
      <c r="AHN83" s="86"/>
      <c r="AHS83" s="255"/>
      <c r="AHW83" s="255"/>
      <c r="AIA83" s="255"/>
      <c r="AIE83" s="255"/>
      <c r="AII83" s="255"/>
      <c r="AIJ83" s="159"/>
      <c r="AIK83" s="86"/>
      <c r="AIP83" s="255"/>
      <c r="AIT83" s="255"/>
      <c r="AIX83" s="255"/>
      <c r="AJB83" s="255"/>
      <c r="AJF83" s="255"/>
      <c r="AJG83" s="159"/>
      <c r="AJH83" s="86"/>
      <c r="AJM83" s="255"/>
      <c r="AJQ83" s="255"/>
      <c r="AJU83" s="255"/>
      <c r="AJY83" s="255"/>
      <c r="AKC83" s="255"/>
      <c r="AKD83" s="159"/>
      <c r="AKE83" s="86"/>
      <c r="AKJ83" s="255"/>
      <c r="AKN83" s="255"/>
      <c r="AKR83" s="255"/>
      <c r="AKV83" s="255"/>
      <c r="AKZ83" s="255"/>
      <c r="ALA83" s="159"/>
      <c r="ALB83" s="86"/>
      <c r="ALG83" s="255"/>
      <c r="ALK83" s="255"/>
      <c r="ALO83" s="255"/>
      <c r="ALS83" s="255"/>
      <c r="ALW83" s="255"/>
      <c r="ALX83" s="159"/>
      <c r="ALY83" s="86"/>
      <c r="AMD83" s="255"/>
      <c r="AMH83" s="255"/>
      <c r="AML83" s="255"/>
      <c r="AMP83" s="255"/>
      <c r="AMT83" s="255"/>
      <c r="AMU83" s="159"/>
      <c r="AMV83" s="86"/>
      <c r="ANA83" s="255"/>
      <c r="ANE83" s="255"/>
      <c r="ANI83" s="255"/>
      <c r="ANM83" s="255"/>
      <c r="ANQ83" s="255"/>
      <c r="ANR83" s="159"/>
      <c r="ANS83" s="86"/>
      <c r="ANX83" s="255"/>
      <c r="AOB83" s="255"/>
      <c r="AOF83" s="255"/>
      <c r="AOJ83" s="255"/>
      <c r="AON83" s="255"/>
      <c r="AOO83" s="159"/>
      <c r="AOP83" s="86"/>
      <c r="AOU83" s="255"/>
      <c r="AOY83" s="255"/>
      <c r="APC83" s="255"/>
      <c r="APG83" s="255"/>
      <c r="APK83" s="255"/>
      <c r="APL83" s="159"/>
      <c r="APM83" s="86"/>
      <c r="APR83" s="255"/>
      <c r="APV83" s="255"/>
      <c r="APZ83" s="255"/>
      <c r="AQD83" s="255"/>
      <c r="AQH83" s="255"/>
      <c r="AQI83" s="159"/>
      <c r="AQJ83" s="86"/>
      <c r="AQO83" s="255"/>
      <c r="AQS83" s="255"/>
      <c r="AQW83" s="255"/>
      <c r="ARA83" s="255"/>
      <c r="ARE83" s="255"/>
      <c r="ARF83" s="159"/>
      <c r="ARG83" s="86"/>
      <c r="ARL83" s="255"/>
      <c r="ARP83" s="255"/>
      <c r="ART83" s="255"/>
      <c r="ARX83" s="255"/>
      <c r="ASB83" s="255"/>
      <c r="ASC83" s="159"/>
      <c r="ASD83" s="86"/>
      <c r="ASI83" s="255"/>
      <c r="ASM83" s="255"/>
      <c r="ASQ83" s="255"/>
      <c r="ASU83" s="255"/>
      <c r="ASY83" s="255"/>
      <c r="ASZ83" s="159"/>
      <c r="ATA83" s="86"/>
      <c r="ATF83" s="255"/>
      <c r="ATJ83" s="255"/>
      <c r="ATN83" s="255"/>
      <c r="ATR83" s="255"/>
      <c r="ATV83" s="255"/>
      <c r="ATW83" s="159"/>
      <c r="ATX83" s="86"/>
      <c r="AUC83" s="255"/>
      <c r="AUG83" s="255"/>
      <c r="AUK83" s="255"/>
      <c r="AUO83" s="255"/>
      <c r="AUS83" s="255"/>
      <c r="AUT83" s="159"/>
      <c r="AUU83" s="86"/>
      <c r="AUZ83" s="255"/>
      <c r="AVD83" s="255"/>
      <c r="AVH83" s="255"/>
      <c r="AVL83" s="255"/>
      <c r="AVP83" s="255"/>
      <c r="AVQ83" s="159"/>
      <c r="AVR83" s="86"/>
      <c r="AVW83" s="255"/>
      <c r="AWA83" s="255"/>
      <c r="AWE83" s="255"/>
      <c r="AWI83" s="255"/>
      <c r="AWM83" s="255"/>
      <c r="AWN83" s="159"/>
      <c r="AWO83" s="86"/>
      <c r="AWT83" s="255"/>
      <c r="AWX83" s="255"/>
      <c r="AXB83" s="255"/>
      <c r="AXF83" s="255"/>
      <c r="AXJ83" s="255"/>
      <c r="AXK83" s="159"/>
      <c r="AXL83" s="86"/>
      <c r="AXQ83" s="255"/>
      <c r="AXU83" s="255"/>
      <c r="AXY83" s="255"/>
      <c r="AYC83" s="255"/>
      <c r="AYG83" s="255"/>
      <c r="AYH83" s="159"/>
      <c r="AYI83" s="86"/>
      <c r="AYN83" s="255"/>
      <c r="AYR83" s="255"/>
      <c r="AYV83" s="255"/>
      <c r="AYZ83" s="255"/>
      <c r="AZD83" s="255"/>
      <c r="AZE83" s="159"/>
      <c r="AZF83" s="86"/>
      <c r="AZK83" s="255"/>
      <c r="AZO83" s="255"/>
      <c r="AZS83" s="255"/>
      <c r="AZW83" s="255"/>
      <c r="BAA83" s="255"/>
      <c r="BAB83" s="159"/>
      <c r="BAC83" s="86"/>
      <c r="BAH83" s="255"/>
      <c r="BAL83" s="255"/>
      <c r="BAP83" s="255"/>
      <c r="BAT83" s="255"/>
      <c r="BAX83" s="255"/>
      <c r="BAY83" s="159"/>
      <c r="BAZ83" s="86"/>
      <c r="BBE83" s="255"/>
      <c r="BBI83" s="255"/>
      <c r="BBM83" s="255"/>
      <c r="BBQ83" s="255"/>
      <c r="BBU83" s="255"/>
      <c r="BBV83" s="159"/>
      <c r="BBW83" s="86"/>
      <c r="BCB83" s="255"/>
      <c r="BCF83" s="255"/>
      <c r="BCJ83" s="255"/>
      <c r="BCN83" s="255"/>
      <c r="BCR83" s="255"/>
      <c r="BCS83" s="159"/>
      <c r="BCT83" s="86"/>
      <c r="BCY83" s="255"/>
      <c r="BDC83" s="255"/>
      <c r="BDG83" s="255"/>
      <c r="BDK83" s="255"/>
      <c r="BDO83" s="255"/>
      <c r="BDP83" s="159"/>
      <c r="BDQ83" s="86"/>
      <c r="BDV83" s="255"/>
      <c r="BDZ83" s="255"/>
      <c r="BED83" s="255"/>
      <c r="BEH83" s="255"/>
      <c r="BEL83" s="255"/>
      <c r="BEM83" s="159"/>
      <c r="BEN83" s="86"/>
      <c r="BES83" s="255"/>
      <c r="BEW83" s="255"/>
      <c r="BFA83" s="255"/>
      <c r="BFE83" s="255"/>
      <c r="BFI83" s="255"/>
      <c r="BFJ83" s="159"/>
      <c r="BFK83" s="86"/>
      <c r="BFP83" s="255"/>
      <c r="BFT83" s="255"/>
      <c r="BFX83" s="255"/>
      <c r="BGB83" s="255"/>
      <c r="BGF83" s="255"/>
      <c r="BGG83" s="159"/>
      <c r="BGH83" s="86"/>
      <c r="BGM83" s="255"/>
      <c r="BGQ83" s="255"/>
      <c r="BGU83" s="255"/>
      <c r="BGY83" s="255"/>
      <c r="BHC83" s="255"/>
      <c r="BHD83" s="159"/>
      <c r="BHE83" s="86"/>
      <c r="BHJ83" s="255"/>
      <c r="BHN83" s="255"/>
      <c r="BHR83" s="255"/>
      <c r="BHV83" s="255"/>
      <c r="BHZ83" s="255"/>
      <c r="BIA83" s="159"/>
      <c r="BIB83" s="86"/>
      <c r="BIG83" s="255"/>
      <c r="BIK83" s="255"/>
      <c r="BIO83" s="255"/>
      <c r="BIS83" s="255"/>
      <c r="BIW83" s="255"/>
      <c r="BIX83" s="159"/>
      <c r="BIY83" s="86"/>
      <c r="BJD83" s="255"/>
      <c r="BJH83" s="255"/>
      <c r="BJL83" s="255"/>
      <c r="BJP83" s="255"/>
      <c r="BJT83" s="255"/>
      <c r="BJU83" s="159"/>
      <c r="BJV83" s="86"/>
      <c r="BKA83" s="255"/>
      <c r="BKE83" s="255"/>
      <c r="BKI83" s="255"/>
      <c r="BKM83" s="255"/>
      <c r="BKQ83" s="255"/>
      <c r="BKR83" s="159"/>
      <c r="BKS83" s="86"/>
      <c r="BKX83" s="255"/>
      <c r="BLB83" s="255"/>
      <c r="BLF83" s="255"/>
      <c r="BLJ83" s="255"/>
      <c r="BLN83" s="255"/>
      <c r="BLO83" s="159"/>
      <c r="BLP83" s="86"/>
      <c r="BLU83" s="255"/>
      <c r="BLY83" s="255"/>
      <c r="BMC83" s="255"/>
      <c r="BMG83" s="255"/>
      <c r="BMK83" s="255"/>
      <c r="BML83" s="159"/>
      <c r="BMM83" s="86"/>
      <c r="BMR83" s="255"/>
      <c r="BMV83" s="255"/>
      <c r="BMZ83" s="255"/>
      <c r="BND83" s="255"/>
      <c r="BNH83" s="255"/>
      <c r="BNI83" s="159"/>
      <c r="BNJ83" s="86"/>
      <c r="BNO83" s="255"/>
      <c r="BNS83" s="255"/>
      <c r="BNW83" s="255"/>
      <c r="BOA83" s="255"/>
      <c r="BOE83" s="255"/>
      <c r="BOF83" s="159"/>
      <c r="BOG83" s="86"/>
      <c r="BOL83" s="255"/>
      <c r="BOP83" s="255"/>
      <c r="BOT83" s="255"/>
      <c r="BOX83" s="255"/>
      <c r="BPB83" s="255"/>
      <c r="BPC83" s="159"/>
      <c r="BPD83" s="86"/>
      <c r="BPI83" s="255"/>
      <c r="BPM83" s="255"/>
      <c r="BPQ83" s="255"/>
      <c r="BPU83" s="255"/>
      <c r="BPY83" s="255"/>
      <c r="BPZ83" s="159"/>
      <c r="BQA83" s="86"/>
      <c r="BQF83" s="255"/>
      <c r="BQJ83" s="255"/>
      <c r="BQN83" s="255"/>
      <c r="BQR83" s="255"/>
      <c r="BQV83" s="255"/>
      <c r="BQW83" s="159"/>
      <c r="BQX83" s="86"/>
      <c r="BRC83" s="255"/>
      <c r="BRG83" s="255"/>
      <c r="BRK83" s="255"/>
      <c r="BRO83" s="255"/>
      <c r="BRS83" s="255"/>
      <c r="BRT83" s="159"/>
      <c r="BRU83" s="86"/>
      <c r="BRZ83" s="255"/>
      <c r="BSD83" s="255"/>
      <c r="BSH83" s="255"/>
      <c r="BSL83" s="255"/>
      <c r="BSP83" s="255"/>
      <c r="BSQ83" s="159"/>
      <c r="BSR83" s="86"/>
      <c r="BSW83" s="255"/>
      <c r="BTA83" s="255"/>
      <c r="BTE83" s="255"/>
      <c r="BTI83" s="255"/>
      <c r="BTM83" s="255"/>
      <c r="BTN83" s="159"/>
      <c r="BTO83" s="86"/>
      <c r="BTT83" s="255"/>
      <c r="BTX83" s="255"/>
      <c r="BUB83" s="255"/>
      <c r="BUF83" s="255"/>
      <c r="BUJ83" s="255"/>
      <c r="BUK83" s="159"/>
      <c r="BUL83" s="86"/>
      <c r="BUQ83" s="255"/>
      <c r="BUU83" s="255"/>
      <c r="BUY83" s="255"/>
      <c r="BVC83" s="255"/>
      <c r="BVG83" s="255"/>
      <c r="BVH83" s="159"/>
      <c r="BVI83" s="86"/>
      <c r="BVN83" s="255"/>
      <c r="BVR83" s="255"/>
      <c r="BVV83" s="255"/>
      <c r="BVZ83" s="255"/>
      <c r="BWD83" s="255"/>
      <c r="BWE83" s="159"/>
      <c r="BWF83" s="86"/>
      <c r="BWK83" s="255"/>
      <c r="BWO83" s="255"/>
      <c r="BWS83" s="255"/>
      <c r="BWW83" s="255"/>
      <c r="BXA83" s="255"/>
      <c r="BXB83" s="159"/>
      <c r="BXC83" s="86"/>
      <c r="BXH83" s="255"/>
      <c r="BXL83" s="255"/>
      <c r="BXP83" s="255"/>
      <c r="BXT83" s="255"/>
      <c r="BXX83" s="255"/>
      <c r="BXY83" s="159"/>
      <c r="BXZ83" s="86"/>
      <c r="BYE83" s="255"/>
      <c r="BYI83" s="255"/>
      <c r="BYM83" s="255"/>
      <c r="BYQ83" s="255"/>
      <c r="BYU83" s="255"/>
      <c r="BYV83" s="159"/>
      <c r="BYW83" s="86"/>
      <c r="BZB83" s="255"/>
      <c r="BZF83" s="255"/>
      <c r="BZJ83" s="255"/>
      <c r="BZN83" s="255"/>
      <c r="BZR83" s="255"/>
      <c r="BZS83" s="159"/>
      <c r="BZT83" s="86"/>
      <c r="BZY83" s="255"/>
      <c r="CAC83" s="255"/>
      <c r="CAG83" s="255"/>
      <c r="CAK83" s="255"/>
      <c r="CAO83" s="255"/>
      <c r="CAP83" s="159"/>
      <c r="CAQ83" s="86"/>
      <c r="CAV83" s="255"/>
      <c r="CAZ83" s="255"/>
      <c r="CBD83" s="255"/>
      <c r="CBH83" s="255"/>
      <c r="CBL83" s="255"/>
      <c r="CBM83" s="159"/>
      <c r="CBN83" s="86"/>
      <c r="CBS83" s="255"/>
      <c r="CBW83" s="255"/>
      <c r="CCA83" s="255"/>
      <c r="CCE83" s="255"/>
      <c r="CCI83" s="255"/>
      <c r="CCJ83" s="159"/>
      <c r="CCK83" s="86"/>
      <c r="CCP83" s="255"/>
      <c r="CCT83" s="255"/>
      <c r="CCX83" s="255"/>
      <c r="CDB83" s="255"/>
      <c r="CDF83" s="255"/>
      <c r="CDG83" s="159"/>
      <c r="CDH83" s="86"/>
      <c r="CDM83" s="255"/>
      <c r="CDQ83" s="255"/>
      <c r="CDU83" s="255"/>
      <c r="CDY83" s="255"/>
      <c r="CEC83" s="255"/>
      <c r="CED83" s="159"/>
      <c r="CEE83" s="86"/>
      <c r="CEJ83" s="255"/>
      <c r="CEN83" s="255"/>
      <c r="CER83" s="255"/>
      <c r="CEV83" s="255"/>
      <c r="CEZ83" s="255"/>
      <c r="CFA83" s="159"/>
      <c r="CFB83" s="86"/>
      <c r="CFG83" s="255"/>
      <c r="CFK83" s="255"/>
      <c r="CFO83" s="255"/>
      <c r="CFS83" s="255"/>
      <c r="CFW83" s="255"/>
      <c r="CFX83" s="159"/>
      <c r="CFY83" s="86"/>
      <c r="CGD83" s="255"/>
      <c r="CGH83" s="255"/>
      <c r="CGL83" s="255"/>
      <c r="CGP83" s="255"/>
      <c r="CGT83" s="255"/>
      <c r="CGU83" s="159"/>
      <c r="CGV83" s="86"/>
      <c r="CHA83" s="255"/>
      <c r="CHE83" s="255"/>
      <c r="CHI83" s="255"/>
      <c r="CHM83" s="255"/>
      <c r="CHQ83" s="255"/>
      <c r="CHR83" s="159"/>
      <c r="CHS83" s="86"/>
      <c r="CHX83" s="255"/>
      <c r="CIB83" s="255"/>
      <c r="CIF83" s="255"/>
      <c r="CIJ83" s="255"/>
      <c r="CIN83" s="255"/>
      <c r="CIO83" s="159"/>
      <c r="CIP83" s="86"/>
      <c r="CIU83" s="255"/>
      <c r="CIY83" s="255"/>
      <c r="CJC83" s="255"/>
      <c r="CJG83" s="255"/>
      <c r="CJK83" s="255"/>
      <c r="CJL83" s="159"/>
      <c r="CJM83" s="86"/>
      <c r="CJR83" s="255"/>
      <c r="CJV83" s="255"/>
      <c r="CJZ83" s="255"/>
      <c r="CKD83" s="255"/>
      <c r="CKH83" s="255"/>
      <c r="CKI83" s="159"/>
      <c r="CKJ83" s="86"/>
      <c r="CKO83" s="255"/>
      <c r="CKS83" s="255"/>
      <c r="CKW83" s="255"/>
      <c r="CLA83" s="255"/>
      <c r="CLE83" s="255"/>
      <c r="CLF83" s="159"/>
      <c r="CLG83" s="86"/>
      <c r="CLL83" s="255"/>
      <c r="CLP83" s="255"/>
      <c r="CLT83" s="255"/>
      <c r="CLX83" s="255"/>
      <c r="CMB83" s="255"/>
      <c r="CMC83" s="159"/>
      <c r="CMD83" s="86"/>
      <c r="CMI83" s="255"/>
      <c r="CMM83" s="255"/>
      <c r="CMQ83" s="255"/>
      <c r="CMU83" s="255"/>
      <c r="CMY83" s="255"/>
      <c r="CMZ83" s="159"/>
      <c r="CNA83" s="86"/>
      <c r="CNF83" s="255"/>
      <c r="CNJ83" s="255"/>
      <c r="CNN83" s="255"/>
      <c r="CNR83" s="255"/>
      <c r="CNV83" s="255"/>
      <c r="CNW83" s="159"/>
      <c r="CNX83" s="86"/>
      <c r="COC83" s="255"/>
      <c r="COG83" s="255"/>
      <c r="COK83" s="255"/>
      <c r="COO83" s="255"/>
      <c r="COS83" s="255"/>
      <c r="COT83" s="159"/>
      <c r="COU83" s="86"/>
      <c r="COZ83" s="255"/>
      <c r="CPD83" s="255"/>
      <c r="CPH83" s="255"/>
      <c r="CPL83" s="255"/>
      <c r="CPP83" s="255"/>
      <c r="CPQ83" s="159"/>
      <c r="CPR83" s="86"/>
      <c r="CPW83" s="255"/>
      <c r="CQA83" s="255"/>
      <c r="CQE83" s="255"/>
      <c r="CQI83" s="255"/>
      <c r="CQM83" s="255"/>
      <c r="CQN83" s="159"/>
      <c r="CQO83" s="86"/>
      <c r="CQT83" s="255"/>
      <c r="CQX83" s="255"/>
      <c r="CRB83" s="255"/>
      <c r="CRF83" s="255"/>
      <c r="CRJ83" s="255"/>
      <c r="CRK83" s="159"/>
      <c r="CRL83" s="86"/>
      <c r="CRQ83" s="255"/>
      <c r="CRU83" s="255"/>
      <c r="CRY83" s="255"/>
      <c r="CSC83" s="255"/>
      <c r="CSG83" s="255"/>
      <c r="CSH83" s="159"/>
      <c r="CSI83" s="86"/>
      <c r="CSN83" s="255"/>
      <c r="CSR83" s="255"/>
      <c r="CSV83" s="255"/>
      <c r="CSZ83" s="255"/>
      <c r="CTD83" s="255"/>
      <c r="CTE83" s="159"/>
      <c r="CTF83" s="86"/>
      <c r="CTK83" s="255"/>
      <c r="CTO83" s="255"/>
      <c r="CTS83" s="255"/>
      <c r="CTW83" s="255"/>
      <c r="CUA83" s="255"/>
      <c r="CUB83" s="159"/>
      <c r="CUC83" s="86"/>
      <c r="CUH83" s="255"/>
      <c r="CUL83" s="255"/>
      <c r="CUP83" s="255"/>
      <c r="CUT83" s="255"/>
      <c r="CUX83" s="255"/>
      <c r="CUY83" s="159"/>
      <c r="CUZ83" s="86"/>
      <c r="CVE83" s="255"/>
      <c r="CVI83" s="255"/>
      <c r="CVM83" s="255"/>
      <c r="CVQ83" s="255"/>
      <c r="CVU83" s="255"/>
      <c r="CVV83" s="159"/>
      <c r="CVW83" s="86"/>
      <c r="CWB83" s="255"/>
      <c r="CWF83" s="255"/>
      <c r="CWJ83" s="255"/>
      <c r="CWN83" s="255"/>
      <c r="CWR83" s="255"/>
      <c r="CWS83" s="159"/>
      <c r="CWT83" s="86"/>
      <c r="CWY83" s="255"/>
      <c r="CXC83" s="255"/>
      <c r="CXG83" s="255"/>
      <c r="CXK83" s="255"/>
      <c r="CXO83" s="255"/>
      <c r="CXP83" s="159"/>
      <c r="CXQ83" s="86"/>
      <c r="CXV83" s="255"/>
      <c r="CXZ83" s="255"/>
      <c r="CYD83" s="255"/>
      <c r="CYH83" s="255"/>
      <c r="CYL83" s="255"/>
      <c r="CYM83" s="159"/>
      <c r="CYN83" s="86"/>
      <c r="CYS83" s="255"/>
      <c r="CYW83" s="255"/>
      <c r="CZA83" s="255"/>
      <c r="CZE83" s="255"/>
      <c r="CZI83" s="255"/>
      <c r="CZJ83" s="159"/>
      <c r="CZK83" s="86"/>
      <c r="CZP83" s="255"/>
      <c r="CZT83" s="255"/>
      <c r="CZX83" s="255"/>
      <c r="DAB83" s="255"/>
      <c r="DAF83" s="255"/>
      <c r="DAG83" s="159"/>
      <c r="DAH83" s="86"/>
      <c r="DAM83" s="255"/>
      <c r="DAQ83" s="255"/>
      <c r="DAU83" s="255"/>
      <c r="DAY83" s="255"/>
      <c r="DBC83" s="255"/>
      <c r="DBD83" s="159"/>
      <c r="DBE83" s="86"/>
      <c r="DBJ83" s="255"/>
      <c r="DBN83" s="255"/>
      <c r="DBR83" s="255"/>
      <c r="DBV83" s="255"/>
      <c r="DBZ83" s="255"/>
      <c r="DCA83" s="159"/>
      <c r="DCB83" s="86"/>
      <c r="DCG83" s="255"/>
      <c r="DCK83" s="255"/>
      <c r="DCO83" s="255"/>
      <c r="DCS83" s="255"/>
      <c r="DCW83" s="255"/>
      <c r="DCX83" s="159"/>
      <c r="DCY83" s="86"/>
      <c r="DDD83" s="255"/>
      <c r="DDH83" s="255"/>
      <c r="DDL83" s="255"/>
      <c r="DDP83" s="255"/>
      <c r="DDT83" s="255"/>
      <c r="DDU83" s="159"/>
      <c r="DDV83" s="86"/>
      <c r="DEA83" s="255"/>
      <c r="DEE83" s="255"/>
      <c r="DEI83" s="255"/>
      <c r="DEM83" s="255"/>
      <c r="DEQ83" s="255"/>
      <c r="DER83" s="159"/>
      <c r="DES83" s="86"/>
      <c r="DEX83" s="255"/>
      <c r="DFB83" s="255"/>
      <c r="DFF83" s="255"/>
      <c r="DFJ83" s="255"/>
      <c r="DFN83" s="255"/>
      <c r="DFO83" s="159"/>
      <c r="DFP83" s="86"/>
      <c r="DFU83" s="255"/>
      <c r="DFY83" s="255"/>
      <c r="DGC83" s="255"/>
      <c r="DGG83" s="255"/>
      <c r="DGK83" s="255"/>
      <c r="DGL83" s="159"/>
      <c r="DGM83" s="86"/>
      <c r="DGR83" s="255"/>
      <c r="DGV83" s="255"/>
      <c r="DGZ83" s="255"/>
      <c r="DHD83" s="255"/>
      <c r="DHH83" s="255"/>
      <c r="DHI83" s="159"/>
      <c r="DHJ83" s="86"/>
      <c r="DHO83" s="255"/>
      <c r="DHS83" s="255"/>
      <c r="DHW83" s="255"/>
      <c r="DIA83" s="255"/>
      <c r="DIE83" s="255"/>
      <c r="DIF83" s="159"/>
      <c r="DIG83" s="86"/>
      <c r="DIL83" s="255"/>
      <c r="DIP83" s="255"/>
      <c r="DIT83" s="255"/>
      <c r="DIX83" s="255"/>
      <c r="DJB83" s="255"/>
      <c r="DJC83" s="159"/>
      <c r="DJD83" s="86"/>
      <c r="DJI83" s="255"/>
      <c r="DJM83" s="255"/>
      <c r="DJQ83" s="255"/>
      <c r="DJU83" s="255"/>
      <c r="DJY83" s="255"/>
      <c r="DJZ83" s="159"/>
      <c r="DKA83" s="86"/>
      <c r="DKF83" s="255"/>
      <c r="DKJ83" s="255"/>
      <c r="DKN83" s="255"/>
      <c r="DKR83" s="255"/>
      <c r="DKV83" s="255"/>
      <c r="DKW83" s="159"/>
      <c r="DKX83" s="86"/>
      <c r="DLC83" s="255"/>
      <c r="DLG83" s="255"/>
      <c r="DLK83" s="255"/>
      <c r="DLO83" s="255"/>
      <c r="DLS83" s="255"/>
      <c r="DLT83" s="159"/>
      <c r="DLU83" s="86"/>
      <c r="DLZ83" s="255"/>
      <c r="DMD83" s="255"/>
      <c r="DMH83" s="255"/>
      <c r="DML83" s="255"/>
      <c r="DMP83" s="255"/>
      <c r="DMQ83" s="159"/>
      <c r="DMR83" s="86"/>
      <c r="DMW83" s="255"/>
      <c r="DNA83" s="255"/>
      <c r="DNE83" s="255"/>
      <c r="DNI83" s="255"/>
      <c r="DNM83" s="255"/>
      <c r="DNN83" s="159"/>
      <c r="DNO83" s="86"/>
      <c r="DNT83" s="255"/>
      <c r="DNX83" s="255"/>
      <c r="DOB83" s="255"/>
      <c r="DOF83" s="255"/>
      <c r="DOJ83" s="255"/>
      <c r="DOK83" s="159"/>
      <c r="DOL83" s="86"/>
      <c r="DOQ83" s="255"/>
      <c r="DOU83" s="255"/>
      <c r="DOY83" s="255"/>
      <c r="DPC83" s="255"/>
      <c r="DPG83" s="255"/>
      <c r="DPH83" s="159"/>
      <c r="DPI83" s="86"/>
      <c r="DPN83" s="255"/>
      <c r="DPR83" s="255"/>
      <c r="DPV83" s="255"/>
      <c r="DPZ83" s="255"/>
      <c r="DQD83" s="255"/>
      <c r="DQE83" s="159"/>
      <c r="DQF83" s="86"/>
      <c r="DQK83" s="255"/>
      <c r="DQO83" s="255"/>
      <c r="DQS83" s="255"/>
      <c r="DQW83" s="255"/>
      <c r="DRA83" s="255"/>
      <c r="DRB83" s="159"/>
      <c r="DRC83" s="86"/>
      <c r="DRH83" s="255"/>
      <c r="DRL83" s="255"/>
      <c r="DRP83" s="255"/>
      <c r="DRT83" s="255"/>
      <c r="DRX83" s="255"/>
      <c r="DRY83" s="159"/>
      <c r="DRZ83" s="86"/>
      <c r="DSE83" s="255"/>
      <c r="DSI83" s="255"/>
      <c r="DSM83" s="255"/>
      <c r="DSQ83" s="255"/>
      <c r="DSU83" s="255"/>
      <c r="DSV83" s="159"/>
      <c r="DSW83" s="86"/>
      <c r="DTB83" s="255"/>
      <c r="DTF83" s="255"/>
      <c r="DTJ83" s="255"/>
      <c r="DTN83" s="255"/>
      <c r="DTR83" s="255"/>
      <c r="DTS83" s="159"/>
      <c r="DTT83" s="86"/>
      <c r="DTY83" s="255"/>
      <c r="DUC83" s="255"/>
      <c r="DUG83" s="255"/>
      <c r="DUK83" s="255"/>
      <c r="DUO83" s="255"/>
      <c r="DUP83" s="159"/>
      <c r="DUQ83" s="86"/>
      <c r="DUV83" s="255"/>
      <c r="DUZ83" s="255"/>
      <c r="DVD83" s="255"/>
      <c r="DVH83" s="255"/>
      <c r="DVL83" s="255"/>
      <c r="DVM83" s="159"/>
      <c r="DVN83" s="86"/>
      <c r="DVS83" s="255"/>
      <c r="DVW83" s="255"/>
      <c r="DWA83" s="255"/>
      <c r="DWE83" s="255"/>
      <c r="DWI83" s="255"/>
      <c r="DWJ83" s="159"/>
      <c r="DWK83" s="86"/>
      <c r="DWP83" s="255"/>
      <c r="DWT83" s="255"/>
      <c r="DWX83" s="255"/>
      <c r="DXB83" s="255"/>
      <c r="DXF83" s="255"/>
      <c r="DXG83" s="159"/>
      <c r="DXH83" s="86"/>
      <c r="DXM83" s="255"/>
      <c r="DXQ83" s="255"/>
      <c r="DXU83" s="255"/>
      <c r="DXY83" s="255"/>
      <c r="DYC83" s="255"/>
      <c r="DYD83" s="159"/>
      <c r="DYE83" s="86"/>
      <c r="DYJ83" s="255"/>
      <c r="DYN83" s="255"/>
      <c r="DYR83" s="255"/>
      <c r="DYV83" s="255"/>
      <c r="DYZ83" s="255"/>
      <c r="DZA83" s="159"/>
      <c r="DZB83" s="86"/>
      <c r="DZG83" s="255"/>
      <c r="DZK83" s="255"/>
      <c r="DZO83" s="255"/>
      <c r="DZS83" s="255"/>
      <c r="DZW83" s="255"/>
      <c r="DZX83" s="159"/>
      <c r="DZY83" s="86"/>
      <c r="EAD83" s="255"/>
      <c r="EAH83" s="255"/>
      <c r="EAL83" s="255"/>
      <c r="EAP83" s="255"/>
      <c r="EAT83" s="255"/>
      <c r="EAU83" s="159"/>
      <c r="EAV83" s="86"/>
      <c r="EBA83" s="255"/>
      <c r="EBE83" s="255"/>
      <c r="EBI83" s="255"/>
      <c r="EBM83" s="255"/>
      <c r="EBQ83" s="255"/>
      <c r="EBR83" s="159"/>
      <c r="EBS83" s="86"/>
      <c r="EBX83" s="255"/>
      <c r="ECB83" s="255"/>
      <c r="ECF83" s="255"/>
      <c r="ECJ83" s="255"/>
      <c r="ECN83" s="255"/>
      <c r="ECO83" s="159"/>
      <c r="ECP83" s="86"/>
      <c r="ECU83" s="255"/>
      <c r="ECY83" s="255"/>
      <c r="EDC83" s="255"/>
      <c r="EDG83" s="255"/>
      <c r="EDK83" s="255"/>
      <c r="EDL83" s="159"/>
      <c r="EDM83" s="86"/>
      <c r="EDR83" s="255"/>
      <c r="EDV83" s="255"/>
      <c r="EDZ83" s="255"/>
      <c r="EED83" s="255"/>
      <c r="EEH83" s="255"/>
      <c r="EEI83" s="159"/>
      <c r="EEJ83" s="86"/>
      <c r="EEO83" s="255"/>
      <c r="EES83" s="255"/>
      <c r="EEW83" s="255"/>
      <c r="EFA83" s="255"/>
      <c r="EFE83" s="255"/>
      <c r="EFF83" s="159"/>
      <c r="EFG83" s="86"/>
      <c r="EFL83" s="255"/>
      <c r="EFP83" s="255"/>
      <c r="EFT83" s="255"/>
      <c r="EFX83" s="255"/>
      <c r="EGB83" s="255"/>
      <c r="EGC83" s="159"/>
      <c r="EGD83" s="86"/>
      <c r="EGI83" s="255"/>
      <c r="EGM83" s="255"/>
      <c r="EGQ83" s="255"/>
      <c r="EGU83" s="255"/>
      <c r="EGY83" s="255"/>
      <c r="EGZ83" s="159"/>
      <c r="EHA83" s="86"/>
      <c r="EHF83" s="255"/>
      <c r="EHJ83" s="255"/>
      <c r="EHN83" s="255"/>
      <c r="EHR83" s="255"/>
      <c r="EHV83" s="255"/>
      <c r="EHW83" s="159"/>
      <c r="EHX83" s="86"/>
      <c r="EIC83" s="255"/>
      <c r="EIG83" s="255"/>
      <c r="EIK83" s="255"/>
      <c r="EIO83" s="255"/>
      <c r="EIS83" s="255"/>
      <c r="EIT83" s="159"/>
      <c r="EIU83" s="86"/>
      <c r="EIZ83" s="255"/>
      <c r="EJD83" s="255"/>
      <c r="EJH83" s="255"/>
      <c r="EJL83" s="255"/>
      <c r="EJP83" s="255"/>
      <c r="EJQ83" s="159"/>
      <c r="EJR83" s="86"/>
      <c r="EJW83" s="255"/>
      <c r="EKA83" s="255"/>
      <c r="EKE83" s="255"/>
      <c r="EKI83" s="255"/>
      <c r="EKM83" s="255"/>
      <c r="EKN83" s="159"/>
      <c r="EKO83" s="86"/>
      <c r="EKT83" s="255"/>
      <c r="EKX83" s="255"/>
      <c r="ELB83" s="255"/>
      <c r="ELF83" s="255"/>
      <c r="ELJ83" s="255"/>
      <c r="ELK83" s="159"/>
      <c r="ELL83" s="86"/>
      <c r="ELQ83" s="255"/>
      <c r="ELU83" s="255"/>
      <c r="ELY83" s="255"/>
      <c r="EMC83" s="255"/>
      <c r="EMG83" s="255"/>
      <c r="EMH83" s="159"/>
      <c r="EMI83" s="86"/>
      <c r="EMN83" s="255"/>
      <c r="EMR83" s="255"/>
      <c r="EMV83" s="255"/>
      <c r="EMZ83" s="255"/>
      <c r="END83" s="255"/>
      <c r="ENE83" s="159"/>
      <c r="ENF83" s="86"/>
      <c r="ENK83" s="255"/>
      <c r="ENO83" s="255"/>
      <c r="ENS83" s="255"/>
      <c r="ENW83" s="255"/>
      <c r="EOA83" s="255"/>
      <c r="EOB83" s="159"/>
      <c r="EOC83" s="86"/>
      <c r="EOH83" s="255"/>
      <c r="EOL83" s="255"/>
      <c r="EOP83" s="255"/>
      <c r="EOT83" s="255"/>
      <c r="EOX83" s="255"/>
      <c r="EOY83" s="159"/>
      <c r="EOZ83" s="86"/>
      <c r="EPE83" s="255"/>
      <c r="EPI83" s="255"/>
      <c r="EPM83" s="255"/>
      <c r="EPQ83" s="255"/>
      <c r="EPU83" s="255"/>
      <c r="EPV83" s="159"/>
      <c r="EPW83" s="86"/>
      <c r="EQB83" s="255"/>
      <c r="EQF83" s="255"/>
      <c r="EQJ83" s="255"/>
      <c r="EQN83" s="255"/>
      <c r="EQR83" s="255"/>
      <c r="EQS83" s="159"/>
      <c r="EQT83" s="86"/>
      <c r="EQY83" s="255"/>
      <c r="ERC83" s="255"/>
      <c r="ERG83" s="255"/>
      <c r="ERK83" s="255"/>
      <c r="ERO83" s="255"/>
      <c r="ERP83" s="159"/>
      <c r="ERQ83" s="86"/>
      <c r="ERV83" s="255"/>
      <c r="ERZ83" s="255"/>
      <c r="ESD83" s="255"/>
      <c r="ESH83" s="255"/>
      <c r="ESL83" s="255"/>
      <c r="ESM83" s="159"/>
      <c r="ESN83" s="86"/>
      <c r="ESS83" s="255"/>
      <c r="ESW83" s="255"/>
      <c r="ETA83" s="255"/>
      <c r="ETE83" s="255"/>
      <c r="ETI83" s="255"/>
      <c r="ETJ83" s="159"/>
      <c r="ETK83" s="86"/>
      <c r="ETP83" s="255"/>
      <c r="ETT83" s="255"/>
      <c r="ETX83" s="255"/>
      <c r="EUB83" s="255"/>
      <c r="EUF83" s="255"/>
      <c r="EUG83" s="159"/>
      <c r="EUH83" s="86"/>
      <c r="EUM83" s="255"/>
      <c r="EUQ83" s="255"/>
      <c r="EUU83" s="255"/>
      <c r="EUY83" s="255"/>
      <c r="EVC83" s="255"/>
      <c r="EVD83" s="159"/>
      <c r="EVE83" s="86"/>
      <c r="EVJ83" s="255"/>
      <c r="EVN83" s="255"/>
      <c r="EVR83" s="255"/>
      <c r="EVV83" s="255"/>
      <c r="EVZ83" s="255"/>
      <c r="EWA83" s="159"/>
      <c r="EWB83" s="86"/>
      <c r="EWG83" s="255"/>
      <c r="EWK83" s="255"/>
      <c r="EWO83" s="255"/>
      <c r="EWS83" s="255"/>
      <c r="EWW83" s="255"/>
      <c r="EWX83" s="159"/>
      <c r="EWY83" s="86"/>
      <c r="EXD83" s="255"/>
      <c r="EXH83" s="255"/>
      <c r="EXL83" s="255"/>
      <c r="EXP83" s="255"/>
      <c r="EXT83" s="255"/>
      <c r="EXU83" s="159"/>
      <c r="EXV83" s="86"/>
      <c r="EYA83" s="255"/>
      <c r="EYE83" s="255"/>
      <c r="EYI83" s="255"/>
      <c r="EYM83" s="255"/>
      <c r="EYQ83" s="255"/>
      <c r="EYR83" s="159"/>
      <c r="EYS83" s="86"/>
      <c r="EYX83" s="255"/>
      <c r="EZB83" s="255"/>
      <c r="EZF83" s="255"/>
      <c r="EZJ83" s="255"/>
      <c r="EZN83" s="255"/>
      <c r="EZO83" s="159"/>
      <c r="EZP83" s="86"/>
      <c r="EZU83" s="255"/>
      <c r="EZY83" s="255"/>
      <c r="FAC83" s="255"/>
      <c r="FAG83" s="255"/>
      <c r="FAK83" s="255"/>
      <c r="FAL83" s="159"/>
      <c r="FAM83" s="86"/>
      <c r="FAR83" s="255"/>
      <c r="FAV83" s="255"/>
      <c r="FAZ83" s="255"/>
      <c r="FBD83" s="255"/>
      <c r="FBH83" s="255"/>
      <c r="FBI83" s="159"/>
      <c r="FBJ83" s="86"/>
      <c r="FBO83" s="255"/>
      <c r="FBS83" s="255"/>
      <c r="FBW83" s="255"/>
      <c r="FCA83" s="255"/>
      <c r="FCE83" s="255"/>
      <c r="FCF83" s="159"/>
      <c r="FCG83" s="86"/>
      <c r="FCL83" s="255"/>
      <c r="FCP83" s="255"/>
      <c r="FCT83" s="255"/>
      <c r="FCX83" s="255"/>
      <c r="FDB83" s="255"/>
      <c r="FDC83" s="159"/>
      <c r="FDD83" s="86"/>
      <c r="FDI83" s="255"/>
      <c r="FDM83" s="255"/>
      <c r="FDQ83" s="255"/>
      <c r="FDU83" s="255"/>
      <c r="FDY83" s="255"/>
      <c r="FDZ83" s="159"/>
      <c r="FEA83" s="86"/>
      <c r="FEF83" s="255"/>
      <c r="FEJ83" s="255"/>
      <c r="FEN83" s="255"/>
      <c r="FER83" s="255"/>
      <c r="FEV83" s="255"/>
      <c r="FEW83" s="159"/>
      <c r="FEX83" s="86"/>
      <c r="FFC83" s="255"/>
      <c r="FFG83" s="255"/>
      <c r="FFK83" s="255"/>
      <c r="FFO83" s="255"/>
      <c r="FFS83" s="255"/>
      <c r="FFT83" s="159"/>
      <c r="FFU83" s="86"/>
      <c r="FFZ83" s="255"/>
      <c r="FGD83" s="255"/>
      <c r="FGH83" s="255"/>
      <c r="FGL83" s="255"/>
      <c r="FGP83" s="255"/>
      <c r="FGQ83" s="159"/>
      <c r="FGR83" s="86"/>
      <c r="FGW83" s="255"/>
      <c r="FHA83" s="255"/>
      <c r="FHE83" s="255"/>
      <c r="FHI83" s="255"/>
      <c r="FHM83" s="255"/>
      <c r="FHN83" s="159"/>
      <c r="FHO83" s="86"/>
      <c r="FHT83" s="255"/>
      <c r="FHX83" s="255"/>
      <c r="FIB83" s="255"/>
      <c r="FIF83" s="255"/>
      <c r="FIJ83" s="255"/>
      <c r="FIK83" s="159"/>
      <c r="FIL83" s="86"/>
      <c r="FIQ83" s="255"/>
      <c r="FIU83" s="255"/>
      <c r="FIY83" s="255"/>
      <c r="FJC83" s="255"/>
      <c r="FJG83" s="255"/>
      <c r="FJH83" s="159"/>
      <c r="FJI83" s="86"/>
      <c r="FJN83" s="255"/>
      <c r="FJR83" s="255"/>
      <c r="FJV83" s="255"/>
      <c r="FJZ83" s="255"/>
      <c r="FKD83" s="255"/>
      <c r="FKE83" s="159"/>
      <c r="FKF83" s="86"/>
      <c r="FKK83" s="255"/>
      <c r="FKO83" s="255"/>
      <c r="FKS83" s="255"/>
      <c r="FKW83" s="255"/>
      <c r="FLA83" s="255"/>
      <c r="FLB83" s="159"/>
      <c r="FLC83" s="86"/>
      <c r="FLH83" s="255"/>
      <c r="FLL83" s="255"/>
      <c r="FLP83" s="255"/>
      <c r="FLT83" s="255"/>
      <c r="FLX83" s="255"/>
      <c r="FLY83" s="159"/>
      <c r="FLZ83" s="86"/>
      <c r="FME83" s="255"/>
      <c r="FMI83" s="255"/>
      <c r="FMM83" s="255"/>
      <c r="FMQ83" s="255"/>
      <c r="FMU83" s="255"/>
      <c r="FMV83" s="159"/>
      <c r="FMW83" s="86"/>
      <c r="FNB83" s="255"/>
      <c r="FNF83" s="255"/>
      <c r="FNJ83" s="255"/>
      <c r="FNN83" s="255"/>
      <c r="FNR83" s="255"/>
      <c r="FNS83" s="159"/>
      <c r="FNT83" s="86"/>
      <c r="FNY83" s="255"/>
      <c r="FOC83" s="255"/>
      <c r="FOG83" s="255"/>
      <c r="FOK83" s="255"/>
      <c r="FOO83" s="255"/>
      <c r="FOP83" s="159"/>
      <c r="FOQ83" s="86"/>
      <c r="FOV83" s="255"/>
      <c r="FOZ83" s="255"/>
      <c r="FPD83" s="255"/>
      <c r="FPH83" s="255"/>
      <c r="FPL83" s="255"/>
      <c r="FPM83" s="159"/>
      <c r="FPN83" s="86"/>
      <c r="FPS83" s="255"/>
      <c r="FPW83" s="255"/>
      <c r="FQA83" s="255"/>
      <c r="FQE83" s="255"/>
      <c r="FQI83" s="255"/>
      <c r="FQJ83" s="159"/>
      <c r="FQK83" s="86"/>
      <c r="FQP83" s="255"/>
      <c r="FQT83" s="255"/>
      <c r="FQX83" s="255"/>
      <c r="FRB83" s="255"/>
      <c r="FRF83" s="255"/>
      <c r="FRG83" s="159"/>
      <c r="FRH83" s="86"/>
      <c r="FRM83" s="255"/>
      <c r="FRQ83" s="255"/>
      <c r="FRU83" s="255"/>
      <c r="FRY83" s="255"/>
      <c r="FSC83" s="255"/>
      <c r="FSD83" s="159"/>
      <c r="FSE83" s="86"/>
      <c r="FSJ83" s="255"/>
      <c r="FSN83" s="255"/>
      <c r="FSR83" s="255"/>
      <c r="FSV83" s="255"/>
      <c r="FSZ83" s="255"/>
      <c r="FTA83" s="159"/>
      <c r="FTB83" s="86"/>
      <c r="FTG83" s="255"/>
      <c r="FTK83" s="255"/>
      <c r="FTO83" s="255"/>
      <c r="FTS83" s="255"/>
      <c r="FTW83" s="255"/>
      <c r="FTX83" s="159"/>
      <c r="FTY83" s="86"/>
      <c r="FUD83" s="255"/>
      <c r="FUH83" s="255"/>
      <c r="FUL83" s="255"/>
      <c r="FUP83" s="255"/>
      <c r="FUT83" s="255"/>
      <c r="FUU83" s="159"/>
      <c r="FUV83" s="86"/>
      <c r="FVA83" s="255"/>
      <c r="FVE83" s="255"/>
      <c r="FVI83" s="255"/>
      <c r="FVM83" s="255"/>
      <c r="FVQ83" s="255"/>
      <c r="FVR83" s="159"/>
      <c r="FVS83" s="86"/>
      <c r="FVX83" s="255"/>
      <c r="FWB83" s="255"/>
      <c r="FWF83" s="255"/>
      <c r="FWJ83" s="255"/>
      <c r="FWN83" s="255"/>
      <c r="FWO83" s="159"/>
      <c r="FWP83" s="86"/>
      <c r="FWU83" s="255"/>
      <c r="FWY83" s="255"/>
      <c r="FXC83" s="255"/>
      <c r="FXG83" s="255"/>
      <c r="FXK83" s="255"/>
      <c r="FXL83" s="159"/>
      <c r="FXM83" s="86"/>
      <c r="FXR83" s="255"/>
      <c r="FXV83" s="255"/>
      <c r="FXZ83" s="255"/>
      <c r="FYD83" s="255"/>
      <c r="FYH83" s="255"/>
      <c r="FYI83" s="159"/>
      <c r="FYJ83" s="86"/>
      <c r="FYO83" s="255"/>
      <c r="FYS83" s="255"/>
      <c r="FYW83" s="255"/>
      <c r="FZA83" s="255"/>
      <c r="FZE83" s="255"/>
      <c r="FZF83" s="159"/>
      <c r="FZG83" s="86"/>
      <c r="FZL83" s="255"/>
      <c r="FZP83" s="255"/>
      <c r="FZT83" s="255"/>
      <c r="FZX83" s="255"/>
      <c r="GAB83" s="255"/>
      <c r="GAC83" s="159"/>
      <c r="GAD83" s="86"/>
      <c r="GAI83" s="255"/>
      <c r="GAM83" s="255"/>
      <c r="GAQ83" s="255"/>
      <c r="GAU83" s="255"/>
      <c r="GAY83" s="255"/>
      <c r="GAZ83" s="159"/>
      <c r="GBA83" s="86"/>
      <c r="GBF83" s="255"/>
      <c r="GBJ83" s="255"/>
      <c r="GBN83" s="255"/>
      <c r="GBR83" s="255"/>
      <c r="GBV83" s="255"/>
      <c r="GBW83" s="159"/>
      <c r="GBX83" s="86"/>
      <c r="GCC83" s="255"/>
      <c r="GCG83" s="255"/>
      <c r="GCK83" s="255"/>
      <c r="GCO83" s="255"/>
      <c r="GCS83" s="255"/>
      <c r="GCT83" s="159"/>
      <c r="GCU83" s="86"/>
      <c r="GCZ83" s="255"/>
      <c r="GDD83" s="255"/>
      <c r="GDH83" s="255"/>
      <c r="GDL83" s="255"/>
      <c r="GDP83" s="255"/>
      <c r="GDQ83" s="159"/>
      <c r="GDR83" s="86"/>
      <c r="GDW83" s="255"/>
      <c r="GEA83" s="255"/>
      <c r="GEE83" s="255"/>
      <c r="GEI83" s="255"/>
      <c r="GEM83" s="255"/>
      <c r="GEN83" s="159"/>
      <c r="GEO83" s="86"/>
      <c r="GET83" s="255"/>
      <c r="GEX83" s="255"/>
      <c r="GFB83" s="255"/>
      <c r="GFF83" s="255"/>
      <c r="GFJ83" s="255"/>
      <c r="GFK83" s="159"/>
      <c r="GFL83" s="86"/>
      <c r="GFQ83" s="255"/>
      <c r="GFU83" s="255"/>
      <c r="GFY83" s="255"/>
      <c r="GGC83" s="255"/>
      <c r="GGG83" s="255"/>
      <c r="GGH83" s="159"/>
      <c r="GGI83" s="86"/>
      <c r="GGN83" s="255"/>
      <c r="GGR83" s="255"/>
      <c r="GGV83" s="255"/>
      <c r="GGZ83" s="255"/>
      <c r="GHD83" s="255"/>
      <c r="GHE83" s="159"/>
      <c r="GHF83" s="86"/>
      <c r="GHK83" s="255"/>
      <c r="GHO83" s="255"/>
      <c r="GHS83" s="255"/>
      <c r="GHW83" s="255"/>
      <c r="GIA83" s="255"/>
      <c r="GIB83" s="159"/>
      <c r="GIC83" s="86"/>
      <c r="GIH83" s="255"/>
      <c r="GIL83" s="255"/>
      <c r="GIP83" s="255"/>
      <c r="GIT83" s="255"/>
      <c r="GIX83" s="255"/>
      <c r="GIY83" s="159"/>
      <c r="GIZ83" s="86"/>
      <c r="GJE83" s="255"/>
      <c r="GJI83" s="255"/>
      <c r="GJM83" s="255"/>
      <c r="GJQ83" s="255"/>
      <c r="GJU83" s="255"/>
      <c r="GJV83" s="159"/>
      <c r="GJW83" s="86"/>
      <c r="GKB83" s="255"/>
      <c r="GKF83" s="255"/>
      <c r="GKJ83" s="255"/>
      <c r="GKN83" s="255"/>
      <c r="GKR83" s="255"/>
      <c r="GKS83" s="159"/>
      <c r="GKT83" s="86"/>
      <c r="GKY83" s="255"/>
      <c r="GLC83" s="255"/>
      <c r="GLG83" s="255"/>
      <c r="GLK83" s="255"/>
      <c r="GLO83" s="255"/>
      <c r="GLP83" s="159"/>
      <c r="GLQ83" s="86"/>
      <c r="GLV83" s="255"/>
      <c r="GLZ83" s="255"/>
      <c r="GMD83" s="255"/>
      <c r="GMH83" s="255"/>
      <c r="GML83" s="255"/>
      <c r="GMM83" s="159"/>
      <c r="GMN83" s="86"/>
      <c r="GMS83" s="255"/>
      <c r="GMW83" s="255"/>
      <c r="GNA83" s="255"/>
      <c r="GNE83" s="255"/>
      <c r="GNI83" s="255"/>
      <c r="GNJ83" s="159"/>
      <c r="GNK83" s="86"/>
      <c r="GNP83" s="255"/>
      <c r="GNT83" s="255"/>
      <c r="GNX83" s="255"/>
      <c r="GOB83" s="255"/>
      <c r="GOF83" s="255"/>
      <c r="GOG83" s="159"/>
      <c r="GOH83" s="86"/>
      <c r="GOM83" s="255"/>
      <c r="GOQ83" s="255"/>
      <c r="GOU83" s="255"/>
      <c r="GOY83" s="255"/>
      <c r="GPC83" s="255"/>
      <c r="GPD83" s="159"/>
      <c r="GPE83" s="86"/>
      <c r="GPJ83" s="255"/>
      <c r="GPN83" s="255"/>
      <c r="GPR83" s="255"/>
      <c r="GPV83" s="255"/>
      <c r="GPZ83" s="255"/>
      <c r="GQA83" s="159"/>
      <c r="GQB83" s="86"/>
      <c r="GQG83" s="255"/>
      <c r="GQK83" s="255"/>
      <c r="GQO83" s="255"/>
      <c r="GQS83" s="255"/>
      <c r="GQW83" s="255"/>
      <c r="GQX83" s="159"/>
      <c r="GQY83" s="86"/>
      <c r="GRD83" s="255"/>
      <c r="GRH83" s="255"/>
      <c r="GRL83" s="255"/>
      <c r="GRP83" s="255"/>
      <c r="GRT83" s="255"/>
      <c r="GRU83" s="159"/>
      <c r="GRV83" s="86"/>
      <c r="GSA83" s="255"/>
      <c r="GSE83" s="255"/>
      <c r="GSI83" s="255"/>
      <c r="GSM83" s="255"/>
      <c r="GSQ83" s="255"/>
      <c r="GSR83" s="159"/>
      <c r="GSS83" s="86"/>
      <c r="GSX83" s="255"/>
      <c r="GTB83" s="255"/>
      <c r="GTF83" s="255"/>
      <c r="GTJ83" s="255"/>
      <c r="GTN83" s="255"/>
      <c r="GTO83" s="159"/>
      <c r="GTP83" s="86"/>
      <c r="GTU83" s="255"/>
      <c r="GTY83" s="255"/>
      <c r="GUC83" s="255"/>
      <c r="GUG83" s="255"/>
      <c r="GUK83" s="255"/>
      <c r="GUL83" s="159"/>
      <c r="GUM83" s="86"/>
      <c r="GUR83" s="255"/>
      <c r="GUV83" s="255"/>
      <c r="GUZ83" s="255"/>
      <c r="GVD83" s="255"/>
      <c r="GVH83" s="255"/>
      <c r="GVI83" s="159"/>
      <c r="GVJ83" s="86"/>
      <c r="GVO83" s="255"/>
      <c r="GVS83" s="255"/>
      <c r="GVW83" s="255"/>
      <c r="GWA83" s="255"/>
      <c r="GWE83" s="255"/>
      <c r="GWF83" s="159"/>
      <c r="GWG83" s="86"/>
      <c r="GWL83" s="255"/>
      <c r="GWP83" s="255"/>
      <c r="GWT83" s="255"/>
      <c r="GWX83" s="255"/>
      <c r="GXB83" s="255"/>
      <c r="GXC83" s="159"/>
      <c r="GXD83" s="86"/>
      <c r="GXI83" s="255"/>
      <c r="GXM83" s="255"/>
      <c r="GXQ83" s="255"/>
      <c r="GXU83" s="255"/>
      <c r="GXY83" s="255"/>
      <c r="GXZ83" s="159"/>
      <c r="GYA83" s="86"/>
      <c r="GYF83" s="255"/>
      <c r="GYJ83" s="255"/>
      <c r="GYN83" s="255"/>
      <c r="GYR83" s="255"/>
      <c r="GYV83" s="255"/>
      <c r="GYW83" s="159"/>
      <c r="GYX83" s="86"/>
      <c r="GZC83" s="255"/>
      <c r="GZG83" s="255"/>
      <c r="GZK83" s="255"/>
      <c r="GZO83" s="255"/>
      <c r="GZS83" s="255"/>
      <c r="GZT83" s="159"/>
      <c r="GZU83" s="86"/>
      <c r="GZZ83" s="255"/>
      <c r="HAD83" s="255"/>
      <c r="HAH83" s="255"/>
      <c r="HAL83" s="255"/>
      <c r="HAP83" s="255"/>
      <c r="HAQ83" s="159"/>
      <c r="HAR83" s="86"/>
      <c r="HAW83" s="255"/>
      <c r="HBA83" s="255"/>
      <c r="HBE83" s="255"/>
      <c r="HBI83" s="255"/>
      <c r="HBM83" s="255"/>
      <c r="HBN83" s="159"/>
      <c r="HBO83" s="86"/>
      <c r="HBT83" s="255"/>
      <c r="HBX83" s="255"/>
      <c r="HCB83" s="255"/>
      <c r="HCF83" s="255"/>
      <c r="HCJ83" s="255"/>
      <c r="HCK83" s="159"/>
      <c r="HCL83" s="86"/>
      <c r="HCQ83" s="255"/>
      <c r="HCU83" s="255"/>
      <c r="HCY83" s="255"/>
      <c r="HDC83" s="255"/>
      <c r="HDG83" s="255"/>
      <c r="HDH83" s="159"/>
      <c r="HDI83" s="86"/>
      <c r="HDN83" s="255"/>
      <c r="HDR83" s="255"/>
      <c r="HDV83" s="255"/>
      <c r="HDZ83" s="255"/>
      <c r="HED83" s="255"/>
      <c r="HEE83" s="159"/>
      <c r="HEF83" s="86"/>
      <c r="HEK83" s="255"/>
      <c r="HEO83" s="255"/>
      <c r="HES83" s="255"/>
      <c r="HEW83" s="255"/>
      <c r="HFA83" s="255"/>
      <c r="HFB83" s="159"/>
      <c r="HFC83" s="86"/>
      <c r="HFH83" s="255"/>
      <c r="HFL83" s="255"/>
      <c r="HFP83" s="255"/>
      <c r="HFT83" s="255"/>
      <c r="HFX83" s="255"/>
      <c r="HFY83" s="159"/>
      <c r="HFZ83" s="86"/>
      <c r="HGE83" s="255"/>
      <c r="HGI83" s="255"/>
      <c r="HGM83" s="255"/>
      <c r="HGQ83" s="255"/>
      <c r="HGU83" s="255"/>
      <c r="HGV83" s="159"/>
      <c r="HGW83" s="86"/>
      <c r="HHB83" s="255"/>
      <c r="HHF83" s="255"/>
      <c r="HHJ83" s="255"/>
      <c r="HHN83" s="255"/>
      <c r="HHR83" s="255"/>
      <c r="HHS83" s="159"/>
      <c r="HHT83" s="86"/>
      <c r="HHY83" s="255"/>
      <c r="HIC83" s="255"/>
      <c r="HIG83" s="255"/>
      <c r="HIK83" s="255"/>
      <c r="HIO83" s="255"/>
      <c r="HIP83" s="159"/>
      <c r="HIQ83" s="86"/>
      <c r="HIV83" s="255"/>
      <c r="HIZ83" s="255"/>
      <c r="HJD83" s="255"/>
      <c r="HJH83" s="255"/>
      <c r="HJL83" s="255"/>
      <c r="HJM83" s="159"/>
      <c r="HJN83" s="86"/>
      <c r="HJS83" s="255"/>
      <c r="HJW83" s="255"/>
      <c r="HKA83" s="255"/>
      <c r="HKE83" s="255"/>
      <c r="HKI83" s="255"/>
      <c r="HKJ83" s="159"/>
      <c r="HKK83" s="86"/>
      <c r="HKP83" s="255"/>
      <c r="HKT83" s="255"/>
      <c r="HKX83" s="255"/>
      <c r="HLB83" s="255"/>
      <c r="HLF83" s="255"/>
      <c r="HLG83" s="159"/>
      <c r="HLH83" s="86"/>
      <c r="HLM83" s="255"/>
      <c r="HLQ83" s="255"/>
      <c r="HLU83" s="255"/>
      <c r="HLY83" s="255"/>
      <c r="HMC83" s="255"/>
      <c r="HMD83" s="159"/>
      <c r="HME83" s="86"/>
      <c r="HMJ83" s="255"/>
      <c r="HMN83" s="255"/>
      <c r="HMR83" s="255"/>
      <c r="HMV83" s="255"/>
      <c r="HMZ83" s="255"/>
      <c r="HNA83" s="159"/>
      <c r="HNB83" s="86"/>
      <c r="HNG83" s="255"/>
      <c r="HNK83" s="255"/>
      <c r="HNO83" s="255"/>
      <c r="HNS83" s="255"/>
      <c r="HNW83" s="255"/>
      <c r="HNX83" s="159"/>
      <c r="HNY83" s="86"/>
      <c r="HOD83" s="255"/>
      <c r="HOH83" s="255"/>
      <c r="HOL83" s="255"/>
      <c r="HOP83" s="255"/>
      <c r="HOT83" s="255"/>
      <c r="HOU83" s="159"/>
      <c r="HOV83" s="86"/>
      <c r="HPA83" s="255"/>
      <c r="HPE83" s="255"/>
      <c r="HPI83" s="255"/>
      <c r="HPM83" s="255"/>
      <c r="HPQ83" s="255"/>
      <c r="HPR83" s="159"/>
      <c r="HPS83" s="86"/>
      <c r="HPX83" s="255"/>
      <c r="HQB83" s="255"/>
      <c r="HQF83" s="255"/>
      <c r="HQJ83" s="255"/>
      <c r="HQN83" s="255"/>
      <c r="HQO83" s="159"/>
      <c r="HQP83" s="86"/>
      <c r="HQU83" s="255"/>
      <c r="HQY83" s="255"/>
      <c r="HRC83" s="255"/>
      <c r="HRG83" s="255"/>
      <c r="HRK83" s="255"/>
      <c r="HRL83" s="159"/>
      <c r="HRM83" s="86"/>
      <c r="HRR83" s="255"/>
      <c r="HRV83" s="255"/>
      <c r="HRZ83" s="255"/>
      <c r="HSD83" s="255"/>
      <c r="HSH83" s="255"/>
      <c r="HSI83" s="159"/>
      <c r="HSJ83" s="86"/>
      <c r="HSO83" s="255"/>
      <c r="HSS83" s="255"/>
      <c r="HSW83" s="255"/>
      <c r="HTA83" s="255"/>
      <c r="HTE83" s="255"/>
      <c r="HTF83" s="159"/>
      <c r="HTG83" s="86"/>
      <c r="HTL83" s="255"/>
      <c r="HTP83" s="255"/>
      <c r="HTT83" s="255"/>
      <c r="HTX83" s="255"/>
      <c r="HUB83" s="255"/>
      <c r="HUC83" s="159"/>
      <c r="HUD83" s="86"/>
      <c r="HUI83" s="255"/>
      <c r="HUM83" s="255"/>
      <c r="HUQ83" s="255"/>
      <c r="HUU83" s="255"/>
      <c r="HUY83" s="255"/>
      <c r="HUZ83" s="159"/>
      <c r="HVA83" s="86"/>
      <c r="HVF83" s="255"/>
      <c r="HVJ83" s="255"/>
      <c r="HVN83" s="255"/>
      <c r="HVR83" s="255"/>
      <c r="HVV83" s="255"/>
      <c r="HVW83" s="159"/>
      <c r="HVX83" s="86"/>
      <c r="HWC83" s="255"/>
      <c r="HWG83" s="255"/>
      <c r="HWK83" s="255"/>
      <c r="HWO83" s="255"/>
      <c r="HWS83" s="255"/>
      <c r="HWT83" s="159"/>
      <c r="HWU83" s="86"/>
      <c r="HWZ83" s="255"/>
      <c r="HXD83" s="255"/>
      <c r="HXH83" s="255"/>
      <c r="HXL83" s="255"/>
      <c r="HXP83" s="255"/>
      <c r="HXQ83" s="159"/>
      <c r="HXR83" s="86"/>
      <c r="HXW83" s="255"/>
      <c r="HYA83" s="255"/>
      <c r="HYE83" s="255"/>
      <c r="HYI83" s="255"/>
      <c r="HYM83" s="255"/>
      <c r="HYN83" s="159"/>
      <c r="HYO83" s="86"/>
      <c r="HYT83" s="255"/>
      <c r="HYX83" s="255"/>
      <c r="HZB83" s="255"/>
      <c r="HZF83" s="255"/>
      <c r="HZJ83" s="255"/>
      <c r="HZK83" s="159"/>
      <c r="HZL83" s="86"/>
      <c r="HZQ83" s="255"/>
      <c r="HZU83" s="255"/>
      <c r="HZY83" s="255"/>
      <c r="IAC83" s="255"/>
      <c r="IAG83" s="255"/>
      <c r="IAH83" s="159"/>
      <c r="IAI83" s="86"/>
      <c r="IAN83" s="255"/>
      <c r="IAR83" s="255"/>
      <c r="IAV83" s="255"/>
      <c r="IAZ83" s="255"/>
      <c r="IBD83" s="255"/>
      <c r="IBE83" s="159"/>
      <c r="IBF83" s="86"/>
      <c r="IBK83" s="255"/>
      <c r="IBO83" s="255"/>
      <c r="IBS83" s="255"/>
      <c r="IBW83" s="255"/>
      <c r="ICA83" s="255"/>
      <c r="ICB83" s="159"/>
      <c r="ICC83" s="86"/>
      <c r="ICH83" s="255"/>
      <c r="ICL83" s="255"/>
      <c r="ICP83" s="255"/>
      <c r="ICT83" s="255"/>
      <c r="ICX83" s="255"/>
      <c r="ICY83" s="159"/>
      <c r="ICZ83" s="86"/>
      <c r="IDE83" s="255"/>
      <c r="IDI83" s="255"/>
      <c r="IDM83" s="255"/>
      <c r="IDQ83" s="255"/>
      <c r="IDU83" s="255"/>
      <c r="IDV83" s="159"/>
      <c r="IDW83" s="86"/>
      <c r="IEB83" s="255"/>
      <c r="IEF83" s="255"/>
      <c r="IEJ83" s="255"/>
      <c r="IEN83" s="255"/>
      <c r="IER83" s="255"/>
      <c r="IES83" s="159"/>
      <c r="IET83" s="86"/>
      <c r="IEY83" s="255"/>
      <c r="IFC83" s="255"/>
      <c r="IFG83" s="255"/>
      <c r="IFK83" s="255"/>
      <c r="IFO83" s="255"/>
      <c r="IFP83" s="159"/>
      <c r="IFQ83" s="86"/>
      <c r="IFV83" s="255"/>
      <c r="IFZ83" s="255"/>
      <c r="IGD83" s="255"/>
      <c r="IGH83" s="255"/>
      <c r="IGL83" s="255"/>
      <c r="IGM83" s="159"/>
      <c r="IGN83" s="86"/>
      <c r="IGS83" s="255"/>
      <c r="IGW83" s="255"/>
      <c r="IHA83" s="255"/>
      <c r="IHE83" s="255"/>
      <c r="IHI83" s="255"/>
      <c r="IHJ83" s="159"/>
      <c r="IHK83" s="86"/>
      <c r="IHP83" s="255"/>
      <c r="IHT83" s="255"/>
      <c r="IHX83" s="255"/>
      <c r="IIB83" s="255"/>
      <c r="IIF83" s="255"/>
      <c r="IIG83" s="159"/>
      <c r="IIH83" s="86"/>
      <c r="IIM83" s="255"/>
      <c r="IIQ83" s="255"/>
      <c r="IIU83" s="255"/>
      <c r="IIY83" s="255"/>
      <c r="IJC83" s="255"/>
      <c r="IJD83" s="159"/>
      <c r="IJE83" s="86"/>
      <c r="IJJ83" s="255"/>
      <c r="IJN83" s="255"/>
      <c r="IJR83" s="255"/>
      <c r="IJV83" s="255"/>
      <c r="IJZ83" s="255"/>
      <c r="IKA83" s="159"/>
      <c r="IKB83" s="86"/>
      <c r="IKG83" s="255"/>
      <c r="IKK83" s="255"/>
      <c r="IKO83" s="255"/>
      <c r="IKS83" s="255"/>
      <c r="IKW83" s="255"/>
      <c r="IKX83" s="159"/>
      <c r="IKY83" s="86"/>
      <c r="ILD83" s="255"/>
      <c r="ILH83" s="255"/>
      <c r="ILL83" s="255"/>
      <c r="ILP83" s="255"/>
      <c r="ILT83" s="255"/>
      <c r="ILU83" s="159"/>
      <c r="ILV83" s="86"/>
      <c r="IMA83" s="255"/>
      <c r="IME83" s="255"/>
      <c r="IMI83" s="255"/>
      <c r="IMM83" s="255"/>
      <c r="IMQ83" s="255"/>
      <c r="IMR83" s="159"/>
      <c r="IMS83" s="86"/>
      <c r="IMX83" s="255"/>
      <c r="INB83" s="255"/>
      <c r="INF83" s="255"/>
      <c r="INJ83" s="255"/>
      <c r="INN83" s="255"/>
      <c r="INO83" s="159"/>
      <c r="INP83" s="86"/>
      <c r="INU83" s="255"/>
      <c r="INY83" s="255"/>
      <c r="IOC83" s="255"/>
      <c r="IOG83" s="255"/>
      <c r="IOK83" s="255"/>
      <c r="IOL83" s="159"/>
      <c r="IOM83" s="86"/>
      <c r="IOR83" s="255"/>
      <c r="IOV83" s="255"/>
      <c r="IOZ83" s="255"/>
      <c r="IPD83" s="255"/>
      <c r="IPH83" s="255"/>
      <c r="IPI83" s="159"/>
      <c r="IPJ83" s="86"/>
      <c r="IPO83" s="255"/>
      <c r="IPS83" s="255"/>
      <c r="IPW83" s="255"/>
      <c r="IQA83" s="255"/>
      <c r="IQE83" s="255"/>
      <c r="IQF83" s="159"/>
      <c r="IQG83" s="86"/>
      <c r="IQL83" s="255"/>
      <c r="IQP83" s="255"/>
      <c r="IQT83" s="255"/>
      <c r="IQX83" s="255"/>
      <c r="IRB83" s="255"/>
      <c r="IRC83" s="159"/>
      <c r="IRD83" s="86"/>
      <c r="IRI83" s="255"/>
      <c r="IRM83" s="255"/>
      <c r="IRQ83" s="255"/>
      <c r="IRU83" s="255"/>
      <c r="IRY83" s="255"/>
      <c r="IRZ83" s="159"/>
      <c r="ISA83" s="86"/>
      <c r="ISF83" s="255"/>
      <c r="ISJ83" s="255"/>
      <c r="ISN83" s="255"/>
      <c r="ISR83" s="255"/>
      <c r="ISV83" s="255"/>
      <c r="ISW83" s="159"/>
      <c r="ISX83" s="86"/>
      <c r="ITC83" s="255"/>
      <c r="ITG83" s="255"/>
      <c r="ITK83" s="255"/>
      <c r="ITO83" s="255"/>
      <c r="ITS83" s="255"/>
      <c r="ITT83" s="159"/>
      <c r="ITU83" s="86"/>
      <c r="ITZ83" s="255"/>
      <c r="IUD83" s="255"/>
      <c r="IUH83" s="255"/>
      <c r="IUL83" s="255"/>
      <c r="IUP83" s="255"/>
      <c r="IUQ83" s="159"/>
      <c r="IUR83" s="86"/>
      <c r="IUW83" s="255"/>
      <c r="IVA83" s="255"/>
      <c r="IVE83" s="255"/>
      <c r="IVI83" s="255"/>
      <c r="IVM83" s="255"/>
      <c r="IVN83" s="159"/>
      <c r="IVO83" s="86"/>
      <c r="IVT83" s="255"/>
      <c r="IVX83" s="255"/>
      <c r="IWB83" s="255"/>
      <c r="IWF83" s="255"/>
      <c r="IWJ83" s="255"/>
      <c r="IWK83" s="159"/>
      <c r="IWL83" s="86"/>
      <c r="IWQ83" s="255"/>
      <c r="IWU83" s="255"/>
      <c r="IWY83" s="255"/>
      <c r="IXC83" s="255"/>
      <c r="IXG83" s="255"/>
      <c r="IXH83" s="159"/>
      <c r="IXI83" s="86"/>
      <c r="IXN83" s="255"/>
      <c r="IXR83" s="255"/>
      <c r="IXV83" s="255"/>
      <c r="IXZ83" s="255"/>
      <c r="IYD83" s="255"/>
      <c r="IYE83" s="159"/>
      <c r="IYF83" s="86"/>
      <c r="IYK83" s="255"/>
      <c r="IYO83" s="255"/>
      <c r="IYS83" s="255"/>
      <c r="IYW83" s="255"/>
      <c r="IZA83" s="255"/>
      <c r="IZB83" s="159"/>
      <c r="IZC83" s="86"/>
      <c r="IZH83" s="255"/>
      <c r="IZL83" s="255"/>
      <c r="IZP83" s="255"/>
      <c r="IZT83" s="255"/>
      <c r="IZX83" s="255"/>
      <c r="IZY83" s="159"/>
      <c r="IZZ83" s="86"/>
      <c r="JAE83" s="255"/>
      <c r="JAI83" s="255"/>
      <c r="JAM83" s="255"/>
      <c r="JAQ83" s="255"/>
      <c r="JAU83" s="255"/>
      <c r="JAV83" s="159"/>
      <c r="JAW83" s="86"/>
      <c r="JBB83" s="255"/>
      <c r="JBF83" s="255"/>
      <c r="JBJ83" s="255"/>
      <c r="JBN83" s="255"/>
      <c r="JBR83" s="255"/>
      <c r="JBS83" s="159"/>
      <c r="JBT83" s="86"/>
      <c r="JBY83" s="255"/>
      <c r="JCC83" s="255"/>
      <c r="JCG83" s="255"/>
      <c r="JCK83" s="255"/>
      <c r="JCO83" s="255"/>
      <c r="JCP83" s="159"/>
      <c r="JCQ83" s="86"/>
      <c r="JCV83" s="255"/>
      <c r="JCZ83" s="255"/>
      <c r="JDD83" s="255"/>
      <c r="JDH83" s="255"/>
      <c r="JDL83" s="255"/>
      <c r="JDM83" s="159"/>
      <c r="JDN83" s="86"/>
      <c r="JDS83" s="255"/>
      <c r="JDW83" s="255"/>
      <c r="JEA83" s="255"/>
      <c r="JEE83" s="255"/>
      <c r="JEI83" s="255"/>
      <c r="JEJ83" s="159"/>
      <c r="JEK83" s="86"/>
      <c r="JEP83" s="255"/>
      <c r="JET83" s="255"/>
      <c r="JEX83" s="255"/>
      <c r="JFB83" s="255"/>
      <c r="JFF83" s="255"/>
      <c r="JFG83" s="159"/>
      <c r="JFH83" s="86"/>
      <c r="JFM83" s="255"/>
      <c r="JFQ83" s="255"/>
      <c r="JFU83" s="255"/>
      <c r="JFY83" s="255"/>
      <c r="JGC83" s="255"/>
      <c r="JGD83" s="159"/>
      <c r="JGE83" s="86"/>
      <c r="JGJ83" s="255"/>
      <c r="JGN83" s="255"/>
      <c r="JGR83" s="255"/>
      <c r="JGV83" s="255"/>
      <c r="JGZ83" s="255"/>
      <c r="JHA83" s="159"/>
      <c r="JHB83" s="86"/>
      <c r="JHG83" s="255"/>
      <c r="JHK83" s="255"/>
      <c r="JHO83" s="255"/>
      <c r="JHS83" s="255"/>
      <c r="JHW83" s="255"/>
      <c r="JHX83" s="159"/>
      <c r="JHY83" s="86"/>
      <c r="JID83" s="255"/>
      <c r="JIH83" s="255"/>
      <c r="JIL83" s="255"/>
      <c r="JIP83" s="255"/>
      <c r="JIT83" s="255"/>
      <c r="JIU83" s="159"/>
      <c r="JIV83" s="86"/>
      <c r="JJA83" s="255"/>
      <c r="JJE83" s="255"/>
      <c r="JJI83" s="255"/>
      <c r="JJM83" s="255"/>
      <c r="JJQ83" s="255"/>
      <c r="JJR83" s="159"/>
      <c r="JJS83" s="86"/>
      <c r="JJX83" s="255"/>
      <c r="JKB83" s="255"/>
      <c r="JKF83" s="255"/>
      <c r="JKJ83" s="255"/>
      <c r="JKN83" s="255"/>
      <c r="JKO83" s="159"/>
      <c r="JKP83" s="86"/>
      <c r="JKU83" s="255"/>
      <c r="JKY83" s="255"/>
      <c r="JLC83" s="255"/>
      <c r="JLG83" s="255"/>
      <c r="JLK83" s="255"/>
      <c r="JLL83" s="159"/>
      <c r="JLM83" s="86"/>
      <c r="JLR83" s="255"/>
      <c r="JLV83" s="255"/>
      <c r="JLZ83" s="255"/>
      <c r="JMD83" s="255"/>
      <c r="JMH83" s="255"/>
      <c r="JMI83" s="159"/>
      <c r="JMJ83" s="86"/>
      <c r="JMO83" s="255"/>
      <c r="JMS83" s="255"/>
      <c r="JMW83" s="255"/>
      <c r="JNA83" s="255"/>
      <c r="JNE83" s="255"/>
      <c r="JNF83" s="159"/>
      <c r="JNG83" s="86"/>
      <c r="JNL83" s="255"/>
      <c r="JNP83" s="255"/>
      <c r="JNT83" s="255"/>
      <c r="JNX83" s="255"/>
      <c r="JOB83" s="255"/>
      <c r="JOC83" s="159"/>
      <c r="JOD83" s="86"/>
      <c r="JOI83" s="255"/>
      <c r="JOM83" s="255"/>
      <c r="JOQ83" s="255"/>
      <c r="JOU83" s="255"/>
      <c r="JOY83" s="255"/>
      <c r="JOZ83" s="159"/>
      <c r="JPA83" s="86"/>
      <c r="JPF83" s="255"/>
      <c r="JPJ83" s="255"/>
      <c r="JPN83" s="255"/>
      <c r="JPR83" s="255"/>
      <c r="JPV83" s="255"/>
      <c r="JPW83" s="159"/>
      <c r="JPX83" s="86"/>
      <c r="JQC83" s="255"/>
      <c r="JQG83" s="255"/>
      <c r="JQK83" s="255"/>
      <c r="JQO83" s="255"/>
      <c r="JQS83" s="255"/>
      <c r="JQT83" s="159"/>
      <c r="JQU83" s="86"/>
      <c r="JQZ83" s="255"/>
      <c r="JRD83" s="255"/>
      <c r="JRH83" s="255"/>
      <c r="JRL83" s="255"/>
      <c r="JRP83" s="255"/>
      <c r="JRQ83" s="159"/>
      <c r="JRR83" s="86"/>
      <c r="JRW83" s="255"/>
      <c r="JSA83" s="255"/>
      <c r="JSE83" s="255"/>
      <c r="JSI83" s="255"/>
      <c r="JSM83" s="255"/>
      <c r="JSN83" s="159"/>
      <c r="JSO83" s="86"/>
      <c r="JST83" s="255"/>
      <c r="JSX83" s="255"/>
      <c r="JTB83" s="255"/>
      <c r="JTF83" s="255"/>
      <c r="JTJ83" s="255"/>
      <c r="JTK83" s="159"/>
      <c r="JTL83" s="86"/>
      <c r="JTQ83" s="255"/>
      <c r="JTU83" s="255"/>
      <c r="JTY83" s="255"/>
      <c r="JUC83" s="255"/>
      <c r="JUG83" s="255"/>
      <c r="JUH83" s="159"/>
      <c r="JUI83" s="86"/>
      <c r="JUN83" s="255"/>
      <c r="JUR83" s="255"/>
      <c r="JUV83" s="255"/>
      <c r="JUZ83" s="255"/>
      <c r="JVD83" s="255"/>
      <c r="JVE83" s="159"/>
      <c r="JVF83" s="86"/>
      <c r="JVK83" s="255"/>
      <c r="JVO83" s="255"/>
      <c r="JVS83" s="255"/>
      <c r="JVW83" s="255"/>
      <c r="JWA83" s="255"/>
      <c r="JWB83" s="159"/>
      <c r="JWC83" s="86"/>
      <c r="JWH83" s="255"/>
      <c r="JWL83" s="255"/>
      <c r="JWP83" s="255"/>
      <c r="JWT83" s="255"/>
      <c r="JWX83" s="255"/>
      <c r="JWY83" s="159"/>
      <c r="JWZ83" s="86"/>
      <c r="JXE83" s="255"/>
      <c r="JXI83" s="255"/>
      <c r="JXM83" s="255"/>
      <c r="JXQ83" s="255"/>
      <c r="JXU83" s="255"/>
      <c r="JXV83" s="159"/>
      <c r="JXW83" s="86"/>
      <c r="JYB83" s="255"/>
      <c r="JYF83" s="255"/>
      <c r="JYJ83" s="255"/>
      <c r="JYN83" s="255"/>
      <c r="JYR83" s="255"/>
      <c r="JYS83" s="159"/>
      <c r="JYT83" s="86"/>
      <c r="JYY83" s="255"/>
      <c r="JZC83" s="255"/>
      <c r="JZG83" s="255"/>
      <c r="JZK83" s="255"/>
      <c r="JZO83" s="255"/>
      <c r="JZP83" s="159"/>
      <c r="JZQ83" s="86"/>
      <c r="JZV83" s="255"/>
      <c r="JZZ83" s="255"/>
      <c r="KAD83" s="255"/>
      <c r="KAH83" s="255"/>
      <c r="KAL83" s="255"/>
      <c r="KAM83" s="159"/>
      <c r="KAN83" s="86"/>
      <c r="KAS83" s="255"/>
      <c r="KAW83" s="255"/>
      <c r="KBA83" s="255"/>
      <c r="KBE83" s="255"/>
      <c r="KBI83" s="255"/>
      <c r="KBJ83" s="159"/>
      <c r="KBK83" s="86"/>
      <c r="KBP83" s="255"/>
      <c r="KBT83" s="255"/>
      <c r="KBX83" s="255"/>
      <c r="KCB83" s="255"/>
      <c r="KCF83" s="255"/>
      <c r="KCG83" s="159"/>
      <c r="KCH83" s="86"/>
      <c r="KCM83" s="255"/>
      <c r="KCQ83" s="255"/>
      <c r="KCU83" s="255"/>
      <c r="KCY83" s="255"/>
      <c r="KDC83" s="255"/>
      <c r="KDD83" s="159"/>
      <c r="KDE83" s="86"/>
      <c r="KDJ83" s="255"/>
      <c r="KDN83" s="255"/>
      <c r="KDR83" s="255"/>
      <c r="KDV83" s="255"/>
      <c r="KDZ83" s="255"/>
      <c r="KEA83" s="159"/>
      <c r="KEB83" s="86"/>
      <c r="KEG83" s="255"/>
      <c r="KEK83" s="255"/>
      <c r="KEO83" s="255"/>
      <c r="KES83" s="255"/>
      <c r="KEW83" s="255"/>
      <c r="KEX83" s="159"/>
      <c r="KEY83" s="86"/>
      <c r="KFD83" s="255"/>
      <c r="KFH83" s="255"/>
      <c r="KFL83" s="255"/>
      <c r="KFP83" s="255"/>
      <c r="KFT83" s="255"/>
      <c r="KFU83" s="159"/>
      <c r="KFV83" s="86"/>
      <c r="KGA83" s="255"/>
      <c r="KGE83" s="255"/>
      <c r="KGI83" s="255"/>
      <c r="KGM83" s="255"/>
      <c r="KGQ83" s="255"/>
      <c r="KGR83" s="159"/>
      <c r="KGS83" s="86"/>
      <c r="KGX83" s="255"/>
      <c r="KHB83" s="255"/>
      <c r="KHF83" s="255"/>
      <c r="KHJ83" s="255"/>
      <c r="KHN83" s="255"/>
      <c r="KHO83" s="159"/>
      <c r="KHP83" s="86"/>
      <c r="KHU83" s="255"/>
      <c r="KHY83" s="255"/>
      <c r="KIC83" s="255"/>
      <c r="KIG83" s="255"/>
      <c r="KIK83" s="255"/>
      <c r="KIL83" s="159"/>
      <c r="KIM83" s="86"/>
      <c r="KIR83" s="255"/>
      <c r="KIV83" s="255"/>
      <c r="KIZ83" s="255"/>
      <c r="KJD83" s="255"/>
      <c r="KJH83" s="255"/>
      <c r="KJI83" s="159"/>
      <c r="KJJ83" s="86"/>
      <c r="KJO83" s="255"/>
      <c r="KJS83" s="255"/>
      <c r="KJW83" s="255"/>
      <c r="KKA83" s="255"/>
      <c r="KKE83" s="255"/>
      <c r="KKF83" s="159"/>
      <c r="KKG83" s="86"/>
      <c r="KKL83" s="255"/>
      <c r="KKP83" s="255"/>
      <c r="KKT83" s="255"/>
      <c r="KKX83" s="255"/>
      <c r="KLB83" s="255"/>
      <c r="KLC83" s="159"/>
      <c r="KLD83" s="86"/>
      <c r="KLI83" s="255"/>
      <c r="KLM83" s="255"/>
      <c r="KLQ83" s="255"/>
      <c r="KLU83" s="255"/>
      <c r="KLY83" s="255"/>
      <c r="KLZ83" s="159"/>
      <c r="KMA83" s="86"/>
      <c r="KMF83" s="255"/>
      <c r="KMJ83" s="255"/>
      <c r="KMN83" s="255"/>
      <c r="KMR83" s="255"/>
      <c r="KMV83" s="255"/>
      <c r="KMW83" s="159"/>
      <c r="KMX83" s="86"/>
      <c r="KNC83" s="255"/>
      <c r="KNG83" s="255"/>
      <c r="KNK83" s="255"/>
      <c r="KNO83" s="255"/>
      <c r="KNS83" s="255"/>
      <c r="KNT83" s="159"/>
      <c r="KNU83" s="86"/>
      <c r="KNZ83" s="255"/>
      <c r="KOD83" s="255"/>
      <c r="KOH83" s="255"/>
      <c r="KOL83" s="255"/>
      <c r="KOP83" s="255"/>
      <c r="KOQ83" s="159"/>
      <c r="KOR83" s="86"/>
      <c r="KOW83" s="255"/>
      <c r="KPA83" s="255"/>
      <c r="KPE83" s="255"/>
      <c r="KPI83" s="255"/>
      <c r="KPM83" s="255"/>
      <c r="KPN83" s="159"/>
      <c r="KPO83" s="86"/>
      <c r="KPT83" s="255"/>
      <c r="KPX83" s="255"/>
      <c r="KQB83" s="255"/>
      <c r="KQF83" s="255"/>
      <c r="KQJ83" s="255"/>
      <c r="KQK83" s="159"/>
      <c r="KQL83" s="86"/>
      <c r="KQQ83" s="255"/>
      <c r="KQU83" s="255"/>
      <c r="KQY83" s="255"/>
      <c r="KRC83" s="255"/>
      <c r="KRG83" s="255"/>
      <c r="KRH83" s="159"/>
      <c r="KRI83" s="86"/>
      <c r="KRN83" s="255"/>
      <c r="KRR83" s="255"/>
      <c r="KRV83" s="255"/>
      <c r="KRZ83" s="255"/>
      <c r="KSD83" s="255"/>
      <c r="KSE83" s="159"/>
      <c r="KSF83" s="86"/>
      <c r="KSK83" s="255"/>
      <c r="KSO83" s="255"/>
      <c r="KSS83" s="255"/>
      <c r="KSW83" s="255"/>
      <c r="KTA83" s="255"/>
      <c r="KTB83" s="159"/>
      <c r="KTC83" s="86"/>
      <c r="KTH83" s="255"/>
      <c r="KTL83" s="255"/>
      <c r="KTP83" s="255"/>
      <c r="KTT83" s="255"/>
      <c r="KTX83" s="255"/>
      <c r="KTY83" s="159"/>
      <c r="KTZ83" s="86"/>
      <c r="KUE83" s="255"/>
      <c r="KUI83" s="255"/>
      <c r="KUM83" s="255"/>
      <c r="KUQ83" s="255"/>
      <c r="KUU83" s="255"/>
      <c r="KUV83" s="159"/>
      <c r="KUW83" s="86"/>
      <c r="KVB83" s="255"/>
      <c r="KVF83" s="255"/>
      <c r="KVJ83" s="255"/>
      <c r="KVN83" s="255"/>
      <c r="KVR83" s="255"/>
      <c r="KVS83" s="159"/>
      <c r="KVT83" s="86"/>
      <c r="KVY83" s="255"/>
      <c r="KWC83" s="255"/>
      <c r="KWG83" s="255"/>
      <c r="KWK83" s="255"/>
      <c r="KWO83" s="255"/>
      <c r="KWP83" s="159"/>
      <c r="KWQ83" s="86"/>
      <c r="KWV83" s="255"/>
      <c r="KWZ83" s="255"/>
      <c r="KXD83" s="255"/>
      <c r="KXH83" s="255"/>
      <c r="KXL83" s="255"/>
      <c r="KXM83" s="159"/>
      <c r="KXN83" s="86"/>
      <c r="KXS83" s="255"/>
      <c r="KXW83" s="255"/>
      <c r="KYA83" s="255"/>
      <c r="KYE83" s="255"/>
      <c r="KYI83" s="255"/>
      <c r="KYJ83" s="159"/>
      <c r="KYK83" s="86"/>
      <c r="KYP83" s="255"/>
      <c r="KYT83" s="255"/>
      <c r="KYX83" s="255"/>
      <c r="KZB83" s="255"/>
      <c r="KZF83" s="255"/>
      <c r="KZG83" s="159"/>
      <c r="KZH83" s="86"/>
      <c r="KZM83" s="255"/>
      <c r="KZQ83" s="255"/>
      <c r="KZU83" s="255"/>
      <c r="KZY83" s="255"/>
      <c r="LAC83" s="255"/>
      <c r="LAD83" s="159"/>
      <c r="LAE83" s="86"/>
      <c r="LAJ83" s="255"/>
      <c r="LAN83" s="255"/>
      <c r="LAR83" s="255"/>
      <c r="LAV83" s="255"/>
      <c r="LAZ83" s="255"/>
      <c r="LBA83" s="159"/>
      <c r="LBB83" s="86"/>
      <c r="LBG83" s="255"/>
      <c r="LBK83" s="255"/>
      <c r="LBO83" s="255"/>
      <c r="LBS83" s="255"/>
      <c r="LBW83" s="255"/>
      <c r="LBX83" s="159"/>
      <c r="LBY83" s="86"/>
      <c r="LCD83" s="255"/>
      <c r="LCH83" s="255"/>
      <c r="LCL83" s="255"/>
      <c r="LCP83" s="255"/>
      <c r="LCT83" s="255"/>
      <c r="LCU83" s="159"/>
      <c r="LCV83" s="86"/>
      <c r="LDA83" s="255"/>
      <c r="LDE83" s="255"/>
      <c r="LDI83" s="255"/>
      <c r="LDM83" s="255"/>
      <c r="LDQ83" s="255"/>
      <c r="LDR83" s="159"/>
      <c r="LDS83" s="86"/>
      <c r="LDX83" s="255"/>
      <c r="LEB83" s="255"/>
      <c r="LEF83" s="255"/>
      <c r="LEJ83" s="255"/>
      <c r="LEN83" s="255"/>
      <c r="LEO83" s="159"/>
      <c r="LEP83" s="86"/>
      <c r="LEU83" s="255"/>
      <c r="LEY83" s="255"/>
      <c r="LFC83" s="255"/>
      <c r="LFG83" s="255"/>
      <c r="LFK83" s="255"/>
      <c r="LFL83" s="159"/>
      <c r="LFM83" s="86"/>
      <c r="LFR83" s="255"/>
      <c r="LFV83" s="255"/>
      <c r="LFZ83" s="255"/>
      <c r="LGD83" s="255"/>
      <c r="LGH83" s="255"/>
      <c r="LGI83" s="159"/>
      <c r="LGJ83" s="86"/>
      <c r="LGO83" s="255"/>
      <c r="LGS83" s="255"/>
      <c r="LGW83" s="255"/>
      <c r="LHA83" s="255"/>
      <c r="LHE83" s="255"/>
      <c r="LHF83" s="159"/>
      <c r="LHG83" s="86"/>
      <c r="LHL83" s="255"/>
      <c r="LHP83" s="255"/>
      <c r="LHT83" s="255"/>
      <c r="LHX83" s="255"/>
      <c r="LIB83" s="255"/>
      <c r="LIC83" s="159"/>
      <c r="LID83" s="86"/>
      <c r="LII83" s="255"/>
      <c r="LIM83" s="255"/>
      <c r="LIQ83" s="255"/>
      <c r="LIU83" s="255"/>
      <c r="LIY83" s="255"/>
      <c r="LIZ83" s="159"/>
      <c r="LJA83" s="86"/>
      <c r="LJF83" s="255"/>
      <c r="LJJ83" s="255"/>
      <c r="LJN83" s="255"/>
      <c r="LJR83" s="255"/>
      <c r="LJV83" s="255"/>
      <c r="LJW83" s="159"/>
      <c r="LJX83" s="86"/>
      <c r="LKC83" s="255"/>
      <c r="LKG83" s="255"/>
      <c r="LKK83" s="255"/>
      <c r="LKO83" s="255"/>
      <c r="LKS83" s="255"/>
      <c r="LKT83" s="159"/>
      <c r="LKU83" s="86"/>
      <c r="LKZ83" s="255"/>
      <c r="LLD83" s="255"/>
      <c r="LLH83" s="255"/>
      <c r="LLL83" s="255"/>
      <c r="LLP83" s="255"/>
      <c r="LLQ83" s="159"/>
      <c r="LLR83" s="86"/>
      <c r="LLW83" s="255"/>
      <c r="LMA83" s="255"/>
      <c r="LME83" s="255"/>
      <c r="LMI83" s="255"/>
      <c r="LMM83" s="255"/>
      <c r="LMN83" s="159"/>
      <c r="LMO83" s="86"/>
      <c r="LMT83" s="255"/>
      <c r="LMX83" s="255"/>
      <c r="LNB83" s="255"/>
      <c r="LNF83" s="255"/>
      <c r="LNJ83" s="255"/>
      <c r="LNK83" s="159"/>
      <c r="LNL83" s="86"/>
      <c r="LNQ83" s="255"/>
      <c r="LNU83" s="255"/>
      <c r="LNY83" s="255"/>
      <c r="LOC83" s="255"/>
      <c r="LOG83" s="255"/>
      <c r="LOH83" s="159"/>
      <c r="LOI83" s="86"/>
      <c r="LON83" s="255"/>
      <c r="LOR83" s="255"/>
      <c r="LOV83" s="255"/>
      <c r="LOZ83" s="255"/>
      <c r="LPD83" s="255"/>
      <c r="LPE83" s="159"/>
      <c r="LPF83" s="86"/>
      <c r="LPK83" s="255"/>
      <c r="LPO83" s="255"/>
      <c r="LPS83" s="255"/>
      <c r="LPW83" s="255"/>
      <c r="LQA83" s="255"/>
      <c r="LQB83" s="159"/>
      <c r="LQC83" s="86"/>
      <c r="LQH83" s="255"/>
      <c r="LQL83" s="255"/>
      <c r="LQP83" s="255"/>
      <c r="LQT83" s="255"/>
      <c r="LQX83" s="255"/>
      <c r="LQY83" s="159"/>
      <c r="LQZ83" s="86"/>
      <c r="LRE83" s="255"/>
      <c r="LRI83" s="255"/>
      <c r="LRM83" s="255"/>
      <c r="LRQ83" s="255"/>
      <c r="LRU83" s="255"/>
      <c r="LRV83" s="159"/>
      <c r="LRW83" s="86"/>
      <c r="LSB83" s="255"/>
      <c r="LSF83" s="255"/>
      <c r="LSJ83" s="255"/>
      <c r="LSN83" s="255"/>
      <c r="LSR83" s="255"/>
      <c r="LSS83" s="159"/>
      <c r="LST83" s="86"/>
      <c r="LSY83" s="255"/>
      <c r="LTC83" s="255"/>
      <c r="LTG83" s="255"/>
      <c r="LTK83" s="255"/>
      <c r="LTO83" s="255"/>
      <c r="LTP83" s="159"/>
      <c r="LTQ83" s="86"/>
      <c r="LTV83" s="255"/>
      <c r="LTZ83" s="255"/>
      <c r="LUD83" s="255"/>
      <c r="LUH83" s="255"/>
      <c r="LUL83" s="255"/>
      <c r="LUM83" s="159"/>
      <c r="LUN83" s="86"/>
      <c r="LUS83" s="255"/>
      <c r="LUW83" s="255"/>
      <c r="LVA83" s="255"/>
      <c r="LVE83" s="255"/>
      <c r="LVI83" s="255"/>
      <c r="LVJ83" s="159"/>
      <c r="LVK83" s="86"/>
      <c r="LVP83" s="255"/>
      <c r="LVT83" s="255"/>
      <c r="LVX83" s="255"/>
      <c r="LWB83" s="255"/>
      <c r="LWF83" s="255"/>
      <c r="LWG83" s="159"/>
      <c r="LWH83" s="86"/>
      <c r="LWM83" s="255"/>
      <c r="LWQ83" s="255"/>
      <c r="LWU83" s="255"/>
      <c r="LWY83" s="255"/>
      <c r="LXC83" s="255"/>
      <c r="LXD83" s="159"/>
      <c r="LXE83" s="86"/>
      <c r="LXJ83" s="255"/>
      <c r="LXN83" s="255"/>
      <c r="LXR83" s="255"/>
      <c r="LXV83" s="255"/>
      <c r="LXZ83" s="255"/>
      <c r="LYA83" s="159"/>
      <c r="LYB83" s="86"/>
      <c r="LYG83" s="255"/>
      <c r="LYK83" s="255"/>
      <c r="LYO83" s="255"/>
      <c r="LYS83" s="255"/>
      <c r="LYW83" s="255"/>
      <c r="LYX83" s="159"/>
      <c r="LYY83" s="86"/>
      <c r="LZD83" s="255"/>
      <c r="LZH83" s="255"/>
      <c r="LZL83" s="255"/>
      <c r="LZP83" s="255"/>
      <c r="LZT83" s="255"/>
      <c r="LZU83" s="159"/>
      <c r="LZV83" s="86"/>
      <c r="MAA83" s="255"/>
      <c r="MAE83" s="255"/>
      <c r="MAI83" s="255"/>
      <c r="MAM83" s="255"/>
      <c r="MAQ83" s="255"/>
      <c r="MAR83" s="159"/>
      <c r="MAS83" s="86"/>
      <c r="MAX83" s="255"/>
      <c r="MBB83" s="255"/>
      <c r="MBF83" s="255"/>
      <c r="MBJ83" s="255"/>
      <c r="MBN83" s="255"/>
      <c r="MBO83" s="159"/>
      <c r="MBP83" s="86"/>
      <c r="MBU83" s="255"/>
      <c r="MBY83" s="255"/>
      <c r="MCC83" s="255"/>
      <c r="MCG83" s="255"/>
      <c r="MCK83" s="255"/>
      <c r="MCL83" s="159"/>
      <c r="MCM83" s="86"/>
      <c r="MCR83" s="255"/>
      <c r="MCV83" s="255"/>
      <c r="MCZ83" s="255"/>
      <c r="MDD83" s="255"/>
      <c r="MDH83" s="255"/>
      <c r="MDI83" s="159"/>
      <c r="MDJ83" s="86"/>
      <c r="MDO83" s="255"/>
      <c r="MDS83" s="255"/>
      <c r="MDW83" s="255"/>
      <c r="MEA83" s="255"/>
      <c r="MEE83" s="255"/>
      <c r="MEF83" s="159"/>
      <c r="MEG83" s="86"/>
      <c r="MEL83" s="255"/>
      <c r="MEP83" s="255"/>
      <c r="MET83" s="255"/>
      <c r="MEX83" s="255"/>
      <c r="MFB83" s="255"/>
      <c r="MFC83" s="159"/>
      <c r="MFD83" s="86"/>
      <c r="MFI83" s="255"/>
      <c r="MFM83" s="255"/>
      <c r="MFQ83" s="255"/>
      <c r="MFU83" s="255"/>
      <c r="MFY83" s="255"/>
      <c r="MFZ83" s="159"/>
      <c r="MGA83" s="86"/>
      <c r="MGF83" s="255"/>
      <c r="MGJ83" s="255"/>
      <c r="MGN83" s="255"/>
      <c r="MGR83" s="255"/>
      <c r="MGV83" s="255"/>
      <c r="MGW83" s="159"/>
      <c r="MGX83" s="86"/>
      <c r="MHC83" s="255"/>
      <c r="MHG83" s="255"/>
      <c r="MHK83" s="255"/>
      <c r="MHO83" s="255"/>
      <c r="MHS83" s="255"/>
      <c r="MHT83" s="159"/>
      <c r="MHU83" s="86"/>
      <c r="MHZ83" s="255"/>
      <c r="MID83" s="255"/>
      <c r="MIH83" s="255"/>
      <c r="MIL83" s="255"/>
      <c r="MIP83" s="255"/>
      <c r="MIQ83" s="159"/>
      <c r="MIR83" s="86"/>
      <c r="MIW83" s="255"/>
      <c r="MJA83" s="255"/>
      <c r="MJE83" s="255"/>
      <c r="MJI83" s="255"/>
      <c r="MJM83" s="255"/>
      <c r="MJN83" s="159"/>
      <c r="MJO83" s="86"/>
      <c r="MJT83" s="255"/>
      <c r="MJX83" s="255"/>
      <c r="MKB83" s="255"/>
      <c r="MKF83" s="255"/>
      <c r="MKJ83" s="255"/>
      <c r="MKK83" s="159"/>
      <c r="MKL83" s="86"/>
      <c r="MKQ83" s="255"/>
      <c r="MKU83" s="255"/>
      <c r="MKY83" s="255"/>
      <c r="MLC83" s="255"/>
      <c r="MLG83" s="255"/>
      <c r="MLH83" s="159"/>
      <c r="MLI83" s="86"/>
      <c r="MLN83" s="255"/>
      <c r="MLR83" s="255"/>
      <c r="MLV83" s="255"/>
      <c r="MLZ83" s="255"/>
      <c r="MMD83" s="255"/>
      <c r="MME83" s="159"/>
      <c r="MMF83" s="86"/>
      <c r="MMK83" s="255"/>
      <c r="MMO83" s="255"/>
      <c r="MMS83" s="255"/>
      <c r="MMW83" s="255"/>
      <c r="MNA83" s="255"/>
      <c r="MNB83" s="159"/>
      <c r="MNC83" s="86"/>
      <c r="MNH83" s="255"/>
      <c r="MNL83" s="255"/>
      <c r="MNP83" s="255"/>
      <c r="MNT83" s="255"/>
      <c r="MNX83" s="255"/>
      <c r="MNY83" s="159"/>
      <c r="MNZ83" s="86"/>
      <c r="MOE83" s="255"/>
      <c r="MOI83" s="255"/>
      <c r="MOM83" s="255"/>
      <c r="MOQ83" s="255"/>
      <c r="MOU83" s="255"/>
      <c r="MOV83" s="159"/>
      <c r="MOW83" s="86"/>
      <c r="MPB83" s="255"/>
      <c r="MPF83" s="255"/>
      <c r="MPJ83" s="255"/>
      <c r="MPN83" s="255"/>
      <c r="MPR83" s="255"/>
      <c r="MPS83" s="159"/>
      <c r="MPT83" s="86"/>
      <c r="MPY83" s="255"/>
      <c r="MQC83" s="255"/>
      <c r="MQG83" s="255"/>
      <c r="MQK83" s="255"/>
      <c r="MQO83" s="255"/>
      <c r="MQP83" s="159"/>
      <c r="MQQ83" s="86"/>
      <c r="MQV83" s="255"/>
      <c r="MQZ83" s="255"/>
      <c r="MRD83" s="255"/>
      <c r="MRH83" s="255"/>
      <c r="MRL83" s="255"/>
      <c r="MRM83" s="159"/>
      <c r="MRN83" s="86"/>
      <c r="MRS83" s="255"/>
      <c r="MRW83" s="255"/>
      <c r="MSA83" s="255"/>
      <c r="MSE83" s="255"/>
      <c r="MSI83" s="255"/>
      <c r="MSJ83" s="159"/>
      <c r="MSK83" s="86"/>
      <c r="MSP83" s="255"/>
      <c r="MST83" s="255"/>
      <c r="MSX83" s="255"/>
      <c r="MTB83" s="255"/>
      <c r="MTF83" s="255"/>
      <c r="MTG83" s="159"/>
      <c r="MTH83" s="86"/>
      <c r="MTM83" s="255"/>
      <c r="MTQ83" s="255"/>
      <c r="MTU83" s="255"/>
      <c r="MTY83" s="255"/>
      <c r="MUC83" s="255"/>
      <c r="MUD83" s="159"/>
      <c r="MUE83" s="86"/>
      <c r="MUJ83" s="255"/>
      <c r="MUN83" s="255"/>
      <c r="MUR83" s="255"/>
      <c r="MUV83" s="255"/>
      <c r="MUZ83" s="255"/>
      <c r="MVA83" s="159"/>
      <c r="MVB83" s="86"/>
      <c r="MVG83" s="255"/>
      <c r="MVK83" s="255"/>
      <c r="MVO83" s="255"/>
      <c r="MVS83" s="255"/>
      <c r="MVW83" s="255"/>
      <c r="MVX83" s="159"/>
      <c r="MVY83" s="86"/>
      <c r="MWD83" s="255"/>
      <c r="MWH83" s="255"/>
      <c r="MWL83" s="255"/>
      <c r="MWP83" s="255"/>
      <c r="MWT83" s="255"/>
      <c r="MWU83" s="159"/>
      <c r="MWV83" s="86"/>
      <c r="MXA83" s="255"/>
      <c r="MXE83" s="255"/>
      <c r="MXI83" s="255"/>
      <c r="MXM83" s="255"/>
      <c r="MXQ83" s="255"/>
      <c r="MXR83" s="159"/>
      <c r="MXS83" s="86"/>
      <c r="MXX83" s="255"/>
      <c r="MYB83" s="255"/>
      <c r="MYF83" s="255"/>
      <c r="MYJ83" s="255"/>
      <c r="MYN83" s="255"/>
      <c r="MYO83" s="159"/>
      <c r="MYP83" s="86"/>
      <c r="MYU83" s="255"/>
      <c r="MYY83" s="255"/>
      <c r="MZC83" s="255"/>
      <c r="MZG83" s="255"/>
      <c r="MZK83" s="255"/>
      <c r="MZL83" s="159"/>
      <c r="MZM83" s="86"/>
      <c r="MZR83" s="255"/>
      <c r="MZV83" s="255"/>
      <c r="MZZ83" s="255"/>
      <c r="NAD83" s="255"/>
      <c r="NAH83" s="255"/>
      <c r="NAI83" s="159"/>
      <c r="NAJ83" s="86"/>
      <c r="NAO83" s="255"/>
      <c r="NAS83" s="255"/>
      <c r="NAW83" s="255"/>
      <c r="NBA83" s="255"/>
      <c r="NBE83" s="255"/>
      <c r="NBF83" s="159"/>
      <c r="NBG83" s="86"/>
      <c r="NBL83" s="255"/>
      <c r="NBP83" s="255"/>
      <c r="NBT83" s="255"/>
      <c r="NBX83" s="255"/>
      <c r="NCB83" s="255"/>
      <c r="NCC83" s="159"/>
      <c r="NCD83" s="86"/>
      <c r="NCI83" s="255"/>
      <c r="NCM83" s="255"/>
      <c r="NCQ83" s="255"/>
      <c r="NCU83" s="255"/>
      <c r="NCY83" s="255"/>
      <c r="NCZ83" s="159"/>
      <c r="NDA83" s="86"/>
      <c r="NDF83" s="255"/>
      <c r="NDJ83" s="255"/>
      <c r="NDN83" s="255"/>
      <c r="NDR83" s="255"/>
      <c r="NDV83" s="255"/>
      <c r="NDW83" s="159"/>
      <c r="NDX83" s="86"/>
      <c r="NEC83" s="255"/>
      <c r="NEG83" s="255"/>
      <c r="NEK83" s="255"/>
      <c r="NEO83" s="255"/>
      <c r="NES83" s="255"/>
      <c r="NET83" s="159"/>
      <c r="NEU83" s="86"/>
      <c r="NEZ83" s="255"/>
      <c r="NFD83" s="255"/>
      <c r="NFH83" s="255"/>
      <c r="NFL83" s="255"/>
      <c r="NFP83" s="255"/>
      <c r="NFQ83" s="159"/>
      <c r="NFR83" s="86"/>
      <c r="NFW83" s="255"/>
      <c r="NGA83" s="255"/>
      <c r="NGE83" s="255"/>
      <c r="NGI83" s="255"/>
      <c r="NGM83" s="255"/>
      <c r="NGN83" s="159"/>
      <c r="NGO83" s="86"/>
      <c r="NGT83" s="255"/>
      <c r="NGX83" s="255"/>
      <c r="NHB83" s="255"/>
      <c r="NHF83" s="255"/>
      <c r="NHJ83" s="255"/>
      <c r="NHK83" s="159"/>
      <c r="NHL83" s="86"/>
      <c r="NHQ83" s="255"/>
      <c r="NHU83" s="255"/>
      <c r="NHY83" s="255"/>
      <c r="NIC83" s="255"/>
      <c r="NIG83" s="255"/>
      <c r="NIH83" s="159"/>
      <c r="NII83" s="86"/>
      <c r="NIN83" s="255"/>
      <c r="NIR83" s="255"/>
      <c r="NIV83" s="255"/>
      <c r="NIZ83" s="255"/>
      <c r="NJD83" s="255"/>
      <c r="NJE83" s="159"/>
      <c r="NJF83" s="86"/>
      <c r="NJK83" s="255"/>
      <c r="NJO83" s="255"/>
      <c r="NJS83" s="255"/>
      <c r="NJW83" s="255"/>
      <c r="NKA83" s="255"/>
      <c r="NKB83" s="159"/>
      <c r="NKC83" s="86"/>
      <c r="NKH83" s="255"/>
      <c r="NKL83" s="255"/>
      <c r="NKP83" s="255"/>
      <c r="NKT83" s="255"/>
      <c r="NKX83" s="255"/>
      <c r="NKY83" s="159"/>
      <c r="NKZ83" s="86"/>
      <c r="NLE83" s="255"/>
      <c r="NLI83" s="255"/>
      <c r="NLM83" s="255"/>
      <c r="NLQ83" s="255"/>
      <c r="NLU83" s="255"/>
      <c r="NLV83" s="159"/>
      <c r="NLW83" s="86"/>
      <c r="NMB83" s="255"/>
      <c r="NMF83" s="255"/>
      <c r="NMJ83" s="255"/>
      <c r="NMN83" s="255"/>
      <c r="NMR83" s="255"/>
      <c r="NMS83" s="159"/>
      <c r="NMT83" s="86"/>
      <c r="NMY83" s="255"/>
      <c r="NNC83" s="255"/>
      <c r="NNG83" s="255"/>
      <c r="NNK83" s="255"/>
      <c r="NNO83" s="255"/>
      <c r="NNP83" s="159"/>
      <c r="NNQ83" s="86"/>
      <c r="NNV83" s="255"/>
      <c r="NNZ83" s="255"/>
      <c r="NOD83" s="255"/>
      <c r="NOH83" s="255"/>
      <c r="NOL83" s="255"/>
      <c r="NOM83" s="159"/>
      <c r="NON83" s="86"/>
      <c r="NOS83" s="255"/>
      <c r="NOW83" s="255"/>
      <c r="NPA83" s="255"/>
      <c r="NPE83" s="255"/>
      <c r="NPI83" s="255"/>
      <c r="NPJ83" s="159"/>
      <c r="NPK83" s="86"/>
      <c r="NPP83" s="255"/>
      <c r="NPT83" s="255"/>
      <c r="NPX83" s="255"/>
      <c r="NQB83" s="255"/>
      <c r="NQF83" s="255"/>
      <c r="NQG83" s="159"/>
      <c r="NQH83" s="86"/>
      <c r="NQM83" s="255"/>
      <c r="NQQ83" s="255"/>
      <c r="NQU83" s="255"/>
      <c r="NQY83" s="255"/>
      <c r="NRC83" s="255"/>
      <c r="NRD83" s="159"/>
      <c r="NRE83" s="86"/>
      <c r="NRJ83" s="255"/>
      <c r="NRN83" s="255"/>
      <c r="NRR83" s="255"/>
      <c r="NRV83" s="255"/>
      <c r="NRZ83" s="255"/>
      <c r="NSA83" s="159"/>
      <c r="NSB83" s="86"/>
      <c r="NSG83" s="255"/>
      <c r="NSK83" s="255"/>
      <c r="NSO83" s="255"/>
      <c r="NSS83" s="255"/>
      <c r="NSW83" s="255"/>
      <c r="NSX83" s="159"/>
      <c r="NSY83" s="86"/>
      <c r="NTD83" s="255"/>
      <c r="NTH83" s="255"/>
      <c r="NTL83" s="255"/>
      <c r="NTP83" s="255"/>
      <c r="NTT83" s="255"/>
      <c r="NTU83" s="159"/>
      <c r="NTV83" s="86"/>
      <c r="NUA83" s="255"/>
      <c r="NUE83" s="255"/>
      <c r="NUI83" s="255"/>
      <c r="NUM83" s="255"/>
      <c r="NUQ83" s="255"/>
      <c r="NUR83" s="159"/>
      <c r="NUS83" s="86"/>
      <c r="NUX83" s="255"/>
      <c r="NVB83" s="255"/>
      <c r="NVF83" s="255"/>
      <c r="NVJ83" s="255"/>
      <c r="NVN83" s="255"/>
      <c r="NVO83" s="159"/>
      <c r="NVP83" s="86"/>
      <c r="NVU83" s="255"/>
      <c r="NVY83" s="255"/>
      <c r="NWC83" s="255"/>
      <c r="NWG83" s="255"/>
      <c r="NWK83" s="255"/>
      <c r="NWL83" s="159"/>
      <c r="NWM83" s="86"/>
      <c r="NWR83" s="255"/>
      <c r="NWV83" s="255"/>
      <c r="NWZ83" s="255"/>
      <c r="NXD83" s="255"/>
      <c r="NXH83" s="255"/>
      <c r="NXI83" s="159"/>
      <c r="NXJ83" s="86"/>
      <c r="NXO83" s="255"/>
      <c r="NXS83" s="255"/>
      <c r="NXW83" s="255"/>
      <c r="NYA83" s="255"/>
      <c r="NYE83" s="255"/>
      <c r="NYF83" s="159"/>
      <c r="NYG83" s="86"/>
      <c r="NYL83" s="255"/>
      <c r="NYP83" s="255"/>
      <c r="NYT83" s="255"/>
      <c r="NYX83" s="255"/>
      <c r="NZB83" s="255"/>
      <c r="NZC83" s="159"/>
      <c r="NZD83" s="86"/>
      <c r="NZI83" s="255"/>
      <c r="NZM83" s="255"/>
      <c r="NZQ83" s="255"/>
      <c r="NZU83" s="255"/>
      <c r="NZY83" s="255"/>
      <c r="NZZ83" s="159"/>
      <c r="OAA83" s="86"/>
      <c r="OAF83" s="255"/>
      <c r="OAJ83" s="255"/>
      <c r="OAN83" s="255"/>
      <c r="OAR83" s="255"/>
      <c r="OAV83" s="255"/>
      <c r="OAW83" s="159"/>
      <c r="OAX83" s="86"/>
      <c r="OBC83" s="255"/>
      <c r="OBG83" s="255"/>
      <c r="OBK83" s="255"/>
      <c r="OBO83" s="255"/>
      <c r="OBS83" s="255"/>
      <c r="OBT83" s="159"/>
      <c r="OBU83" s="86"/>
      <c r="OBZ83" s="255"/>
      <c r="OCD83" s="255"/>
      <c r="OCH83" s="255"/>
      <c r="OCL83" s="255"/>
      <c r="OCP83" s="255"/>
      <c r="OCQ83" s="159"/>
      <c r="OCR83" s="86"/>
      <c r="OCW83" s="255"/>
      <c r="ODA83" s="255"/>
      <c r="ODE83" s="255"/>
      <c r="ODI83" s="255"/>
      <c r="ODM83" s="255"/>
      <c r="ODN83" s="159"/>
      <c r="ODO83" s="86"/>
      <c r="ODT83" s="255"/>
      <c r="ODX83" s="255"/>
      <c r="OEB83" s="255"/>
      <c r="OEF83" s="255"/>
      <c r="OEJ83" s="255"/>
      <c r="OEK83" s="159"/>
      <c r="OEL83" s="86"/>
      <c r="OEQ83" s="255"/>
      <c r="OEU83" s="255"/>
      <c r="OEY83" s="255"/>
      <c r="OFC83" s="255"/>
      <c r="OFG83" s="255"/>
      <c r="OFH83" s="159"/>
      <c r="OFI83" s="86"/>
      <c r="OFN83" s="255"/>
      <c r="OFR83" s="255"/>
      <c r="OFV83" s="255"/>
      <c r="OFZ83" s="255"/>
      <c r="OGD83" s="255"/>
      <c r="OGE83" s="159"/>
      <c r="OGF83" s="86"/>
      <c r="OGK83" s="255"/>
      <c r="OGO83" s="255"/>
      <c r="OGS83" s="255"/>
      <c r="OGW83" s="255"/>
      <c r="OHA83" s="255"/>
      <c r="OHB83" s="159"/>
      <c r="OHC83" s="86"/>
      <c r="OHH83" s="255"/>
      <c r="OHL83" s="255"/>
      <c r="OHP83" s="255"/>
      <c r="OHT83" s="255"/>
      <c r="OHX83" s="255"/>
      <c r="OHY83" s="159"/>
      <c r="OHZ83" s="86"/>
      <c r="OIE83" s="255"/>
      <c r="OII83" s="255"/>
      <c r="OIM83" s="255"/>
      <c r="OIQ83" s="255"/>
      <c r="OIU83" s="255"/>
      <c r="OIV83" s="159"/>
      <c r="OIW83" s="86"/>
      <c r="OJB83" s="255"/>
      <c r="OJF83" s="255"/>
      <c r="OJJ83" s="255"/>
      <c r="OJN83" s="255"/>
      <c r="OJR83" s="255"/>
      <c r="OJS83" s="159"/>
      <c r="OJT83" s="86"/>
      <c r="OJY83" s="255"/>
      <c r="OKC83" s="255"/>
      <c r="OKG83" s="255"/>
      <c r="OKK83" s="255"/>
      <c r="OKO83" s="255"/>
      <c r="OKP83" s="159"/>
      <c r="OKQ83" s="86"/>
      <c r="OKV83" s="255"/>
      <c r="OKZ83" s="255"/>
      <c r="OLD83" s="255"/>
      <c r="OLH83" s="255"/>
      <c r="OLL83" s="255"/>
      <c r="OLM83" s="159"/>
      <c r="OLN83" s="86"/>
      <c r="OLS83" s="255"/>
      <c r="OLW83" s="255"/>
      <c r="OMA83" s="255"/>
      <c r="OME83" s="255"/>
      <c r="OMI83" s="255"/>
      <c r="OMJ83" s="159"/>
      <c r="OMK83" s="86"/>
      <c r="OMP83" s="255"/>
      <c r="OMT83" s="255"/>
      <c r="OMX83" s="255"/>
      <c r="ONB83" s="255"/>
      <c r="ONF83" s="255"/>
      <c r="ONG83" s="159"/>
      <c r="ONH83" s="86"/>
      <c r="ONM83" s="255"/>
      <c r="ONQ83" s="255"/>
      <c r="ONU83" s="255"/>
      <c r="ONY83" s="255"/>
      <c r="OOC83" s="255"/>
      <c r="OOD83" s="159"/>
      <c r="OOE83" s="86"/>
      <c r="OOJ83" s="255"/>
      <c r="OON83" s="255"/>
      <c r="OOR83" s="255"/>
      <c r="OOV83" s="255"/>
      <c r="OOZ83" s="255"/>
      <c r="OPA83" s="159"/>
      <c r="OPB83" s="86"/>
      <c r="OPG83" s="255"/>
      <c r="OPK83" s="255"/>
      <c r="OPO83" s="255"/>
      <c r="OPS83" s="255"/>
      <c r="OPW83" s="255"/>
      <c r="OPX83" s="159"/>
      <c r="OPY83" s="86"/>
      <c r="OQD83" s="255"/>
      <c r="OQH83" s="255"/>
      <c r="OQL83" s="255"/>
      <c r="OQP83" s="255"/>
      <c r="OQT83" s="255"/>
      <c r="OQU83" s="159"/>
      <c r="OQV83" s="86"/>
      <c r="ORA83" s="255"/>
      <c r="ORE83" s="255"/>
      <c r="ORI83" s="255"/>
      <c r="ORM83" s="255"/>
      <c r="ORQ83" s="255"/>
      <c r="ORR83" s="159"/>
      <c r="ORS83" s="86"/>
      <c r="ORX83" s="255"/>
      <c r="OSB83" s="255"/>
      <c r="OSF83" s="255"/>
      <c r="OSJ83" s="255"/>
      <c r="OSN83" s="255"/>
      <c r="OSO83" s="159"/>
      <c r="OSP83" s="86"/>
      <c r="OSU83" s="255"/>
      <c r="OSY83" s="255"/>
      <c r="OTC83" s="255"/>
      <c r="OTG83" s="255"/>
      <c r="OTK83" s="255"/>
      <c r="OTL83" s="159"/>
      <c r="OTM83" s="86"/>
      <c r="OTR83" s="255"/>
      <c r="OTV83" s="255"/>
      <c r="OTZ83" s="255"/>
      <c r="OUD83" s="255"/>
      <c r="OUH83" s="255"/>
      <c r="OUI83" s="159"/>
      <c r="OUJ83" s="86"/>
      <c r="OUO83" s="255"/>
      <c r="OUS83" s="255"/>
      <c r="OUW83" s="255"/>
      <c r="OVA83" s="255"/>
      <c r="OVE83" s="255"/>
      <c r="OVF83" s="159"/>
      <c r="OVG83" s="86"/>
      <c r="OVL83" s="255"/>
      <c r="OVP83" s="255"/>
      <c r="OVT83" s="255"/>
      <c r="OVX83" s="255"/>
      <c r="OWB83" s="255"/>
      <c r="OWC83" s="159"/>
      <c r="OWD83" s="86"/>
      <c r="OWI83" s="255"/>
      <c r="OWM83" s="255"/>
      <c r="OWQ83" s="255"/>
      <c r="OWU83" s="255"/>
      <c r="OWY83" s="255"/>
      <c r="OWZ83" s="159"/>
      <c r="OXA83" s="86"/>
      <c r="OXF83" s="255"/>
      <c r="OXJ83" s="255"/>
      <c r="OXN83" s="255"/>
      <c r="OXR83" s="255"/>
      <c r="OXV83" s="255"/>
      <c r="OXW83" s="159"/>
      <c r="OXX83" s="86"/>
      <c r="OYC83" s="255"/>
      <c r="OYG83" s="255"/>
      <c r="OYK83" s="255"/>
      <c r="OYO83" s="255"/>
      <c r="OYS83" s="255"/>
      <c r="OYT83" s="159"/>
      <c r="OYU83" s="86"/>
      <c r="OYZ83" s="255"/>
      <c r="OZD83" s="255"/>
      <c r="OZH83" s="255"/>
      <c r="OZL83" s="255"/>
      <c r="OZP83" s="255"/>
      <c r="OZQ83" s="159"/>
      <c r="OZR83" s="86"/>
      <c r="OZW83" s="255"/>
      <c r="PAA83" s="255"/>
      <c r="PAE83" s="255"/>
      <c r="PAI83" s="255"/>
      <c r="PAM83" s="255"/>
      <c r="PAN83" s="159"/>
      <c r="PAO83" s="86"/>
      <c r="PAT83" s="255"/>
      <c r="PAX83" s="255"/>
      <c r="PBB83" s="255"/>
      <c r="PBF83" s="255"/>
      <c r="PBJ83" s="255"/>
      <c r="PBK83" s="159"/>
      <c r="PBL83" s="86"/>
      <c r="PBQ83" s="255"/>
      <c r="PBU83" s="255"/>
      <c r="PBY83" s="255"/>
      <c r="PCC83" s="255"/>
      <c r="PCG83" s="255"/>
      <c r="PCH83" s="159"/>
      <c r="PCI83" s="86"/>
      <c r="PCN83" s="255"/>
      <c r="PCR83" s="255"/>
      <c r="PCV83" s="255"/>
      <c r="PCZ83" s="255"/>
      <c r="PDD83" s="255"/>
      <c r="PDE83" s="159"/>
      <c r="PDF83" s="86"/>
      <c r="PDK83" s="255"/>
      <c r="PDO83" s="255"/>
      <c r="PDS83" s="255"/>
      <c r="PDW83" s="255"/>
      <c r="PEA83" s="255"/>
      <c r="PEB83" s="159"/>
      <c r="PEC83" s="86"/>
      <c r="PEH83" s="255"/>
      <c r="PEL83" s="255"/>
      <c r="PEP83" s="255"/>
      <c r="PET83" s="255"/>
      <c r="PEX83" s="255"/>
      <c r="PEY83" s="159"/>
      <c r="PEZ83" s="86"/>
      <c r="PFE83" s="255"/>
      <c r="PFI83" s="255"/>
      <c r="PFM83" s="255"/>
      <c r="PFQ83" s="255"/>
      <c r="PFU83" s="255"/>
      <c r="PFV83" s="159"/>
      <c r="PFW83" s="86"/>
      <c r="PGB83" s="255"/>
      <c r="PGF83" s="255"/>
      <c r="PGJ83" s="255"/>
      <c r="PGN83" s="255"/>
      <c r="PGR83" s="255"/>
      <c r="PGS83" s="159"/>
      <c r="PGT83" s="86"/>
      <c r="PGY83" s="255"/>
      <c r="PHC83" s="255"/>
      <c r="PHG83" s="255"/>
      <c r="PHK83" s="255"/>
      <c r="PHO83" s="255"/>
      <c r="PHP83" s="159"/>
      <c r="PHQ83" s="86"/>
      <c r="PHV83" s="255"/>
      <c r="PHZ83" s="255"/>
      <c r="PID83" s="255"/>
      <c r="PIH83" s="255"/>
      <c r="PIL83" s="255"/>
      <c r="PIM83" s="159"/>
      <c r="PIN83" s="86"/>
      <c r="PIS83" s="255"/>
      <c r="PIW83" s="255"/>
      <c r="PJA83" s="255"/>
      <c r="PJE83" s="255"/>
      <c r="PJI83" s="255"/>
      <c r="PJJ83" s="159"/>
      <c r="PJK83" s="86"/>
      <c r="PJP83" s="255"/>
      <c r="PJT83" s="255"/>
      <c r="PJX83" s="255"/>
      <c r="PKB83" s="255"/>
      <c r="PKF83" s="255"/>
      <c r="PKG83" s="159"/>
      <c r="PKH83" s="86"/>
      <c r="PKM83" s="255"/>
      <c r="PKQ83" s="255"/>
      <c r="PKU83" s="255"/>
      <c r="PKY83" s="255"/>
      <c r="PLC83" s="255"/>
      <c r="PLD83" s="159"/>
      <c r="PLE83" s="86"/>
      <c r="PLJ83" s="255"/>
      <c r="PLN83" s="255"/>
      <c r="PLR83" s="255"/>
      <c r="PLV83" s="255"/>
      <c r="PLZ83" s="255"/>
      <c r="PMA83" s="159"/>
      <c r="PMB83" s="86"/>
      <c r="PMG83" s="255"/>
      <c r="PMK83" s="255"/>
      <c r="PMO83" s="255"/>
      <c r="PMS83" s="255"/>
      <c r="PMW83" s="255"/>
      <c r="PMX83" s="159"/>
      <c r="PMY83" s="86"/>
      <c r="PND83" s="255"/>
      <c r="PNH83" s="255"/>
      <c r="PNL83" s="255"/>
      <c r="PNP83" s="255"/>
      <c r="PNT83" s="255"/>
      <c r="PNU83" s="159"/>
      <c r="PNV83" s="86"/>
      <c r="POA83" s="255"/>
      <c r="POE83" s="255"/>
      <c r="POI83" s="255"/>
      <c r="POM83" s="255"/>
      <c r="POQ83" s="255"/>
      <c r="POR83" s="159"/>
      <c r="POS83" s="86"/>
      <c r="POX83" s="255"/>
      <c r="PPB83" s="255"/>
      <c r="PPF83" s="255"/>
      <c r="PPJ83" s="255"/>
      <c r="PPN83" s="255"/>
      <c r="PPO83" s="159"/>
      <c r="PPP83" s="86"/>
      <c r="PPU83" s="255"/>
      <c r="PPY83" s="255"/>
      <c r="PQC83" s="255"/>
      <c r="PQG83" s="255"/>
      <c r="PQK83" s="255"/>
      <c r="PQL83" s="159"/>
      <c r="PQM83" s="86"/>
      <c r="PQR83" s="255"/>
      <c r="PQV83" s="255"/>
      <c r="PQZ83" s="255"/>
      <c r="PRD83" s="255"/>
      <c r="PRH83" s="255"/>
      <c r="PRI83" s="159"/>
      <c r="PRJ83" s="86"/>
      <c r="PRO83" s="255"/>
      <c r="PRS83" s="255"/>
      <c r="PRW83" s="255"/>
      <c r="PSA83" s="255"/>
      <c r="PSE83" s="255"/>
      <c r="PSF83" s="159"/>
      <c r="PSG83" s="86"/>
      <c r="PSL83" s="255"/>
      <c r="PSP83" s="255"/>
      <c r="PST83" s="255"/>
      <c r="PSX83" s="255"/>
      <c r="PTB83" s="255"/>
      <c r="PTC83" s="159"/>
      <c r="PTD83" s="86"/>
      <c r="PTI83" s="255"/>
      <c r="PTM83" s="255"/>
      <c r="PTQ83" s="255"/>
      <c r="PTU83" s="255"/>
      <c r="PTY83" s="255"/>
      <c r="PTZ83" s="159"/>
      <c r="PUA83" s="86"/>
      <c r="PUF83" s="255"/>
      <c r="PUJ83" s="255"/>
      <c r="PUN83" s="255"/>
      <c r="PUR83" s="255"/>
      <c r="PUV83" s="255"/>
      <c r="PUW83" s="159"/>
      <c r="PUX83" s="86"/>
      <c r="PVC83" s="255"/>
      <c r="PVG83" s="255"/>
      <c r="PVK83" s="255"/>
      <c r="PVO83" s="255"/>
      <c r="PVS83" s="255"/>
      <c r="PVT83" s="159"/>
      <c r="PVU83" s="86"/>
      <c r="PVZ83" s="255"/>
      <c r="PWD83" s="255"/>
      <c r="PWH83" s="255"/>
      <c r="PWL83" s="255"/>
      <c r="PWP83" s="255"/>
      <c r="PWQ83" s="159"/>
      <c r="PWR83" s="86"/>
      <c r="PWW83" s="255"/>
      <c r="PXA83" s="255"/>
      <c r="PXE83" s="255"/>
      <c r="PXI83" s="255"/>
      <c r="PXM83" s="255"/>
      <c r="PXN83" s="159"/>
      <c r="PXO83" s="86"/>
      <c r="PXT83" s="255"/>
      <c r="PXX83" s="255"/>
      <c r="PYB83" s="255"/>
      <c r="PYF83" s="255"/>
      <c r="PYJ83" s="255"/>
      <c r="PYK83" s="159"/>
      <c r="PYL83" s="86"/>
      <c r="PYQ83" s="255"/>
      <c r="PYU83" s="255"/>
      <c r="PYY83" s="255"/>
      <c r="PZC83" s="255"/>
      <c r="PZG83" s="255"/>
      <c r="PZH83" s="159"/>
      <c r="PZI83" s="86"/>
      <c r="PZN83" s="255"/>
      <c r="PZR83" s="255"/>
      <c r="PZV83" s="255"/>
      <c r="PZZ83" s="255"/>
      <c r="QAD83" s="255"/>
      <c r="QAE83" s="159"/>
      <c r="QAF83" s="86"/>
      <c r="QAK83" s="255"/>
      <c r="QAO83" s="255"/>
      <c r="QAS83" s="255"/>
      <c r="QAW83" s="255"/>
      <c r="QBA83" s="255"/>
      <c r="QBB83" s="159"/>
      <c r="QBC83" s="86"/>
      <c r="QBH83" s="255"/>
      <c r="QBL83" s="255"/>
      <c r="QBP83" s="255"/>
      <c r="QBT83" s="255"/>
      <c r="QBX83" s="255"/>
      <c r="QBY83" s="159"/>
      <c r="QBZ83" s="86"/>
      <c r="QCE83" s="255"/>
      <c r="QCI83" s="255"/>
      <c r="QCM83" s="255"/>
      <c r="QCQ83" s="255"/>
      <c r="QCU83" s="255"/>
      <c r="QCV83" s="159"/>
      <c r="QCW83" s="86"/>
      <c r="QDB83" s="255"/>
      <c r="QDF83" s="255"/>
      <c r="QDJ83" s="255"/>
      <c r="QDN83" s="255"/>
      <c r="QDR83" s="255"/>
      <c r="QDS83" s="159"/>
      <c r="QDT83" s="86"/>
      <c r="QDY83" s="255"/>
      <c r="QEC83" s="255"/>
      <c r="QEG83" s="255"/>
      <c r="QEK83" s="255"/>
      <c r="QEO83" s="255"/>
      <c r="QEP83" s="159"/>
      <c r="QEQ83" s="86"/>
      <c r="QEV83" s="255"/>
      <c r="QEZ83" s="255"/>
      <c r="QFD83" s="255"/>
      <c r="QFH83" s="255"/>
      <c r="QFL83" s="255"/>
      <c r="QFM83" s="159"/>
      <c r="QFN83" s="86"/>
      <c r="QFS83" s="255"/>
      <c r="QFW83" s="255"/>
      <c r="QGA83" s="255"/>
      <c r="QGE83" s="255"/>
      <c r="QGI83" s="255"/>
      <c r="QGJ83" s="159"/>
      <c r="QGK83" s="86"/>
      <c r="QGP83" s="255"/>
      <c r="QGT83" s="255"/>
      <c r="QGX83" s="255"/>
      <c r="QHB83" s="255"/>
      <c r="QHF83" s="255"/>
      <c r="QHG83" s="159"/>
      <c r="QHH83" s="86"/>
      <c r="QHM83" s="255"/>
      <c r="QHQ83" s="255"/>
      <c r="QHU83" s="255"/>
      <c r="QHY83" s="255"/>
      <c r="QIC83" s="255"/>
      <c r="QID83" s="159"/>
      <c r="QIE83" s="86"/>
      <c r="QIJ83" s="255"/>
      <c r="QIN83" s="255"/>
      <c r="QIR83" s="255"/>
      <c r="QIV83" s="255"/>
      <c r="QIZ83" s="255"/>
      <c r="QJA83" s="159"/>
      <c r="QJB83" s="86"/>
      <c r="QJG83" s="255"/>
      <c r="QJK83" s="255"/>
      <c r="QJO83" s="255"/>
      <c r="QJS83" s="255"/>
      <c r="QJW83" s="255"/>
      <c r="QJX83" s="159"/>
      <c r="QJY83" s="86"/>
      <c r="QKD83" s="255"/>
      <c r="QKH83" s="255"/>
      <c r="QKL83" s="255"/>
      <c r="QKP83" s="255"/>
      <c r="QKT83" s="255"/>
      <c r="QKU83" s="159"/>
      <c r="QKV83" s="86"/>
      <c r="QLA83" s="255"/>
      <c r="QLE83" s="255"/>
      <c r="QLI83" s="255"/>
      <c r="QLM83" s="255"/>
      <c r="QLQ83" s="255"/>
      <c r="QLR83" s="159"/>
      <c r="QLS83" s="86"/>
      <c r="QLX83" s="255"/>
      <c r="QMB83" s="255"/>
      <c r="QMF83" s="255"/>
      <c r="QMJ83" s="255"/>
      <c r="QMN83" s="255"/>
      <c r="QMO83" s="159"/>
      <c r="QMP83" s="86"/>
      <c r="QMU83" s="255"/>
      <c r="QMY83" s="255"/>
      <c r="QNC83" s="255"/>
      <c r="QNG83" s="255"/>
      <c r="QNK83" s="255"/>
      <c r="QNL83" s="159"/>
      <c r="QNM83" s="86"/>
      <c r="QNR83" s="255"/>
      <c r="QNV83" s="255"/>
      <c r="QNZ83" s="255"/>
      <c r="QOD83" s="255"/>
      <c r="QOH83" s="255"/>
      <c r="QOI83" s="159"/>
      <c r="QOJ83" s="86"/>
      <c r="QOO83" s="255"/>
      <c r="QOS83" s="255"/>
      <c r="QOW83" s="255"/>
      <c r="QPA83" s="255"/>
      <c r="QPE83" s="255"/>
      <c r="QPF83" s="159"/>
      <c r="QPG83" s="86"/>
      <c r="QPL83" s="255"/>
      <c r="QPP83" s="255"/>
      <c r="QPT83" s="255"/>
      <c r="QPX83" s="255"/>
      <c r="QQB83" s="255"/>
      <c r="QQC83" s="159"/>
      <c r="QQD83" s="86"/>
      <c r="QQI83" s="255"/>
      <c r="QQM83" s="255"/>
      <c r="QQQ83" s="255"/>
      <c r="QQU83" s="255"/>
      <c r="QQY83" s="255"/>
      <c r="QQZ83" s="159"/>
      <c r="QRA83" s="86"/>
      <c r="QRF83" s="255"/>
      <c r="QRJ83" s="255"/>
      <c r="QRN83" s="255"/>
      <c r="QRR83" s="255"/>
      <c r="QRV83" s="255"/>
      <c r="QRW83" s="159"/>
      <c r="QRX83" s="86"/>
      <c r="QSC83" s="255"/>
      <c r="QSG83" s="255"/>
      <c r="QSK83" s="255"/>
      <c r="QSO83" s="255"/>
      <c r="QSS83" s="255"/>
      <c r="QST83" s="159"/>
      <c r="QSU83" s="86"/>
      <c r="QSZ83" s="255"/>
      <c r="QTD83" s="255"/>
      <c r="QTH83" s="255"/>
      <c r="QTL83" s="255"/>
      <c r="QTP83" s="255"/>
      <c r="QTQ83" s="159"/>
      <c r="QTR83" s="86"/>
      <c r="QTW83" s="255"/>
      <c r="QUA83" s="255"/>
      <c r="QUE83" s="255"/>
      <c r="QUI83" s="255"/>
      <c r="QUM83" s="255"/>
      <c r="QUN83" s="159"/>
      <c r="QUO83" s="86"/>
      <c r="QUT83" s="255"/>
      <c r="QUX83" s="255"/>
      <c r="QVB83" s="255"/>
      <c r="QVF83" s="255"/>
      <c r="QVJ83" s="255"/>
      <c r="QVK83" s="159"/>
      <c r="QVL83" s="86"/>
      <c r="QVQ83" s="255"/>
      <c r="QVU83" s="255"/>
      <c r="QVY83" s="255"/>
      <c r="QWC83" s="255"/>
      <c r="QWG83" s="255"/>
      <c r="QWH83" s="159"/>
      <c r="QWI83" s="86"/>
      <c r="QWN83" s="255"/>
      <c r="QWR83" s="255"/>
      <c r="QWV83" s="255"/>
      <c r="QWZ83" s="255"/>
      <c r="QXD83" s="255"/>
      <c r="QXE83" s="159"/>
      <c r="QXF83" s="86"/>
      <c r="QXK83" s="255"/>
      <c r="QXO83" s="255"/>
      <c r="QXS83" s="255"/>
      <c r="QXW83" s="255"/>
      <c r="QYA83" s="255"/>
      <c r="QYB83" s="159"/>
      <c r="QYC83" s="86"/>
      <c r="QYH83" s="255"/>
      <c r="QYL83" s="255"/>
      <c r="QYP83" s="255"/>
      <c r="QYT83" s="255"/>
      <c r="QYX83" s="255"/>
      <c r="QYY83" s="159"/>
      <c r="QYZ83" s="86"/>
      <c r="QZE83" s="255"/>
      <c r="QZI83" s="255"/>
      <c r="QZM83" s="255"/>
      <c r="QZQ83" s="255"/>
      <c r="QZU83" s="255"/>
      <c r="QZV83" s="159"/>
      <c r="QZW83" s="86"/>
      <c r="RAB83" s="255"/>
      <c r="RAF83" s="255"/>
      <c r="RAJ83" s="255"/>
      <c r="RAN83" s="255"/>
      <c r="RAR83" s="255"/>
      <c r="RAS83" s="159"/>
      <c r="RAT83" s="86"/>
      <c r="RAY83" s="255"/>
      <c r="RBC83" s="255"/>
      <c r="RBG83" s="255"/>
      <c r="RBK83" s="255"/>
      <c r="RBO83" s="255"/>
      <c r="RBP83" s="159"/>
      <c r="RBQ83" s="86"/>
      <c r="RBV83" s="255"/>
      <c r="RBZ83" s="255"/>
      <c r="RCD83" s="255"/>
      <c r="RCH83" s="255"/>
      <c r="RCL83" s="255"/>
      <c r="RCM83" s="159"/>
      <c r="RCN83" s="86"/>
      <c r="RCS83" s="255"/>
      <c r="RCW83" s="255"/>
      <c r="RDA83" s="255"/>
      <c r="RDE83" s="255"/>
      <c r="RDI83" s="255"/>
      <c r="RDJ83" s="159"/>
      <c r="RDK83" s="86"/>
      <c r="RDP83" s="255"/>
      <c r="RDT83" s="255"/>
      <c r="RDX83" s="255"/>
      <c r="REB83" s="255"/>
      <c r="REF83" s="255"/>
      <c r="REG83" s="159"/>
      <c r="REH83" s="86"/>
      <c r="REM83" s="255"/>
      <c r="REQ83" s="255"/>
      <c r="REU83" s="255"/>
      <c r="REY83" s="255"/>
      <c r="RFC83" s="255"/>
      <c r="RFD83" s="159"/>
      <c r="RFE83" s="86"/>
      <c r="RFJ83" s="255"/>
      <c r="RFN83" s="255"/>
      <c r="RFR83" s="255"/>
      <c r="RFV83" s="255"/>
      <c r="RFZ83" s="255"/>
      <c r="RGA83" s="159"/>
      <c r="RGB83" s="86"/>
      <c r="RGG83" s="255"/>
      <c r="RGK83" s="255"/>
      <c r="RGO83" s="255"/>
      <c r="RGS83" s="255"/>
      <c r="RGW83" s="255"/>
      <c r="RGX83" s="159"/>
      <c r="RGY83" s="86"/>
      <c r="RHD83" s="255"/>
      <c r="RHH83" s="255"/>
      <c r="RHL83" s="255"/>
      <c r="RHP83" s="255"/>
      <c r="RHT83" s="255"/>
      <c r="RHU83" s="159"/>
      <c r="RHV83" s="86"/>
      <c r="RIA83" s="255"/>
      <c r="RIE83" s="255"/>
      <c r="RII83" s="255"/>
      <c r="RIM83" s="255"/>
      <c r="RIQ83" s="255"/>
      <c r="RIR83" s="159"/>
      <c r="RIS83" s="86"/>
      <c r="RIX83" s="255"/>
      <c r="RJB83" s="255"/>
      <c r="RJF83" s="255"/>
      <c r="RJJ83" s="255"/>
      <c r="RJN83" s="255"/>
      <c r="RJO83" s="159"/>
      <c r="RJP83" s="86"/>
      <c r="RJU83" s="255"/>
      <c r="RJY83" s="255"/>
      <c r="RKC83" s="255"/>
      <c r="RKG83" s="255"/>
      <c r="RKK83" s="255"/>
      <c r="RKL83" s="159"/>
      <c r="RKM83" s="86"/>
      <c r="RKR83" s="255"/>
      <c r="RKV83" s="255"/>
      <c r="RKZ83" s="255"/>
      <c r="RLD83" s="255"/>
      <c r="RLH83" s="255"/>
      <c r="RLI83" s="159"/>
      <c r="RLJ83" s="86"/>
      <c r="RLO83" s="255"/>
      <c r="RLS83" s="255"/>
      <c r="RLW83" s="255"/>
      <c r="RMA83" s="255"/>
      <c r="RME83" s="255"/>
      <c r="RMF83" s="159"/>
      <c r="RMG83" s="86"/>
      <c r="RML83" s="255"/>
      <c r="RMP83" s="255"/>
      <c r="RMT83" s="255"/>
      <c r="RMX83" s="255"/>
      <c r="RNB83" s="255"/>
      <c r="RNC83" s="159"/>
      <c r="RND83" s="86"/>
      <c r="RNI83" s="255"/>
      <c r="RNM83" s="255"/>
      <c r="RNQ83" s="255"/>
      <c r="RNU83" s="255"/>
      <c r="RNY83" s="255"/>
      <c r="RNZ83" s="159"/>
      <c r="ROA83" s="86"/>
      <c r="ROF83" s="255"/>
      <c r="ROJ83" s="255"/>
      <c r="RON83" s="255"/>
      <c r="ROR83" s="255"/>
      <c r="ROV83" s="255"/>
      <c r="ROW83" s="159"/>
      <c r="ROX83" s="86"/>
      <c r="RPC83" s="255"/>
      <c r="RPG83" s="255"/>
      <c r="RPK83" s="255"/>
      <c r="RPO83" s="255"/>
      <c r="RPS83" s="255"/>
      <c r="RPT83" s="159"/>
      <c r="RPU83" s="86"/>
      <c r="RPZ83" s="255"/>
      <c r="RQD83" s="255"/>
      <c r="RQH83" s="255"/>
      <c r="RQL83" s="255"/>
      <c r="RQP83" s="255"/>
      <c r="RQQ83" s="159"/>
      <c r="RQR83" s="86"/>
      <c r="RQW83" s="255"/>
      <c r="RRA83" s="255"/>
      <c r="RRE83" s="255"/>
      <c r="RRI83" s="255"/>
      <c r="RRM83" s="255"/>
      <c r="RRN83" s="159"/>
      <c r="RRO83" s="86"/>
      <c r="RRT83" s="255"/>
      <c r="RRX83" s="255"/>
      <c r="RSB83" s="255"/>
      <c r="RSF83" s="255"/>
      <c r="RSJ83" s="255"/>
      <c r="RSK83" s="159"/>
      <c r="RSL83" s="86"/>
      <c r="RSQ83" s="255"/>
      <c r="RSU83" s="255"/>
      <c r="RSY83" s="255"/>
      <c r="RTC83" s="255"/>
      <c r="RTG83" s="255"/>
      <c r="RTH83" s="159"/>
      <c r="RTI83" s="86"/>
      <c r="RTN83" s="255"/>
      <c r="RTR83" s="255"/>
      <c r="RTV83" s="255"/>
      <c r="RTZ83" s="255"/>
      <c r="RUD83" s="255"/>
      <c r="RUE83" s="159"/>
      <c r="RUF83" s="86"/>
      <c r="RUK83" s="255"/>
      <c r="RUO83" s="255"/>
      <c r="RUS83" s="255"/>
      <c r="RUW83" s="255"/>
      <c r="RVA83" s="255"/>
      <c r="RVB83" s="159"/>
      <c r="RVC83" s="86"/>
      <c r="RVH83" s="255"/>
      <c r="RVL83" s="255"/>
      <c r="RVP83" s="255"/>
      <c r="RVT83" s="255"/>
      <c r="RVX83" s="255"/>
      <c r="RVY83" s="159"/>
      <c r="RVZ83" s="86"/>
      <c r="RWE83" s="255"/>
      <c r="RWI83" s="255"/>
      <c r="RWM83" s="255"/>
      <c r="RWQ83" s="255"/>
      <c r="RWU83" s="255"/>
      <c r="RWV83" s="159"/>
      <c r="RWW83" s="86"/>
      <c r="RXB83" s="255"/>
      <c r="RXF83" s="255"/>
      <c r="RXJ83" s="255"/>
      <c r="RXN83" s="255"/>
      <c r="RXR83" s="255"/>
      <c r="RXS83" s="159"/>
      <c r="RXT83" s="86"/>
      <c r="RXY83" s="255"/>
      <c r="RYC83" s="255"/>
      <c r="RYG83" s="255"/>
      <c r="RYK83" s="255"/>
      <c r="RYO83" s="255"/>
      <c r="RYP83" s="159"/>
      <c r="RYQ83" s="86"/>
      <c r="RYV83" s="255"/>
      <c r="RYZ83" s="255"/>
      <c r="RZD83" s="255"/>
      <c r="RZH83" s="255"/>
      <c r="RZL83" s="255"/>
      <c r="RZM83" s="159"/>
      <c r="RZN83" s="86"/>
      <c r="RZS83" s="255"/>
      <c r="RZW83" s="255"/>
      <c r="SAA83" s="255"/>
      <c r="SAE83" s="255"/>
      <c r="SAI83" s="255"/>
      <c r="SAJ83" s="159"/>
      <c r="SAK83" s="86"/>
      <c r="SAP83" s="255"/>
      <c r="SAT83" s="255"/>
      <c r="SAX83" s="255"/>
      <c r="SBB83" s="255"/>
      <c r="SBF83" s="255"/>
      <c r="SBG83" s="159"/>
      <c r="SBH83" s="86"/>
      <c r="SBM83" s="255"/>
      <c r="SBQ83" s="255"/>
      <c r="SBU83" s="255"/>
      <c r="SBY83" s="255"/>
      <c r="SCC83" s="255"/>
      <c r="SCD83" s="159"/>
      <c r="SCE83" s="86"/>
      <c r="SCJ83" s="255"/>
      <c r="SCN83" s="255"/>
      <c r="SCR83" s="255"/>
      <c r="SCV83" s="255"/>
      <c r="SCZ83" s="255"/>
      <c r="SDA83" s="159"/>
      <c r="SDB83" s="86"/>
      <c r="SDG83" s="255"/>
      <c r="SDK83" s="255"/>
      <c r="SDO83" s="255"/>
      <c r="SDS83" s="255"/>
      <c r="SDW83" s="255"/>
      <c r="SDX83" s="159"/>
      <c r="SDY83" s="86"/>
      <c r="SED83" s="255"/>
      <c r="SEH83" s="255"/>
      <c r="SEL83" s="255"/>
      <c r="SEP83" s="255"/>
      <c r="SET83" s="255"/>
      <c r="SEU83" s="159"/>
      <c r="SEV83" s="86"/>
      <c r="SFA83" s="255"/>
      <c r="SFE83" s="255"/>
      <c r="SFI83" s="255"/>
      <c r="SFM83" s="255"/>
      <c r="SFQ83" s="255"/>
      <c r="SFR83" s="159"/>
      <c r="SFS83" s="86"/>
      <c r="SFX83" s="255"/>
      <c r="SGB83" s="255"/>
      <c r="SGF83" s="255"/>
      <c r="SGJ83" s="255"/>
      <c r="SGN83" s="255"/>
      <c r="SGO83" s="159"/>
      <c r="SGP83" s="86"/>
      <c r="SGU83" s="255"/>
      <c r="SGY83" s="255"/>
      <c r="SHC83" s="255"/>
      <c r="SHG83" s="255"/>
      <c r="SHK83" s="255"/>
      <c r="SHL83" s="159"/>
      <c r="SHM83" s="86"/>
      <c r="SHR83" s="255"/>
      <c r="SHV83" s="255"/>
      <c r="SHZ83" s="255"/>
      <c r="SID83" s="255"/>
      <c r="SIH83" s="255"/>
      <c r="SII83" s="159"/>
      <c r="SIJ83" s="86"/>
      <c r="SIO83" s="255"/>
      <c r="SIS83" s="255"/>
      <c r="SIW83" s="255"/>
      <c r="SJA83" s="255"/>
      <c r="SJE83" s="255"/>
      <c r="SJF83" s="159"/>
      <c r="SJG83" s="86"/>
      <c r="SJL83" s="255"/>
      <c r="SJP83" s="255"/>
      <c r="SJT83" s="255"/>
      <c r="SJX83" s="255"/>
      <c r="SKB83" s="255"/>
      <c r="SKC83" s="159"/>
      <c r="SKD83" s="86"/>
      <c r="SKI83" s="255"/>
      <c r="SKM83" s="255"/>
      <c r="SKQ83" s="255"/>
      <c r="SKU83" s="255"/>
      <c r="SKY83" s="255"/>
      <c r="SKZ83" s="159"/>
      <c r="SLA83" s="86"/>
      <c r="SLF83" s="255"/>
      <c r="SLJ83" s="255"/>
      <c r="SLN83" s="255"/>
      <c r="SLR83" s="255"/>
      <c r="SLV83" s="255"/>
      <c r="SLW83" s="159"/>
      <c r="SLX83" s="86"/>
      <c r="SMC83" s="255"/>
      <c r="SMG83" s="255"/>
      <c r="SMK83" s="255"/>
      <c r="SMO83" s="255"/>
      <c r="SMS83" s="255"/>
      <c r="SMT83" s="159"/>
      <c r="SMU83" s="86"/>
      <c r="SMZ83" s="255"/>
      <c r="SND83" s="255"/>
      <c r="SNH83" s="255"/>
      <c r="SNL83" s="255"/>
      <c r="SNP83" s="255"/>
      <c r="SNQ83" s="159"/>
      <c r="SNR83" s="86"/>
      <c r="SNW83" s="255"/>
      <c r="SOA83" s="255"/>
      <c r="SOE83" s="255"/>
      <c r="SOI83" s="255"/>
      <c r="SOM83" s="255"/>
      <c r="SON83" s="159"/>
      <c r="SOO83" s="86"/>
      <c r="SOT83" s="255"/>
      <c r="SOX83" s="255"/>
      <c r="SPB83" s="255"/>
      <c r="SPF83" s="255"/>
      <c r="SPJ83" s="255"/>
      <c r="SPK83" s="159"/>
      <c r="SPL83" s="86"/>
      <c r="SPQ83" s="255"/>
      <c r="SPU83" s="255"/>
      <c r="SPY83" s="255"/>
      <c r="SQC83" s="255"/>
      <c r="SQG83" s="255"/>
      <c r="SQH83" s="159"/>
      <c r="SQI83" s="86"/>
      <c r="SQN83" s="255"/>
      <c r="SQR83" s="255"/>
      <c r="SQV83" s="255"/>
      <c r="SQZ83" s="255"/>
      <c r="SRD83" s="255"/>
      <c r="SRE83" s="159"/>
      <c r="SRF83" s="86"/>
      <c r="SRK83" s="255"/>
      <c r="SRO83" s="255"/>
      <c r="SRS83" s="255"/>
      <c r="SRW83" s="255"/>
      <c r="SSA83" s="255"/>
      <c r="SSB83" s="159"/>
      <c r="SSC83" s="86"/>
      <c r="SSH83" s="255"/>
      <c r="SSL83" s="255"/>
      <c r="SSP83" s="255"/>
      <c r="SST83" s="255"/>
      <c r="SSX83" s="255"/>
      <c r="SSY83" s="159"/>
      <c r="SSZ83" s="86"/>
      <c r="STE83" s="255"/>
      <c r="STI83" s="255"/>
      <c r="STM83" s="255"/>
      <c r="STQ83" s="255"/>
      <c r="STU83" s="255"/>
      <c r="STV83" s="159"/>
      <c r="STW83" s="86"/>
      <c r="SUB83" s="255"/>
      <c r="SUF83" s="255"/>
      <c r="SUJ83" s="255"/>
      <c r="SUN83" s="255"/>
      <c r="SUR83" s="255"/>
      <c r="SUS83" s="159"/>
      <c r="SUT83" s="86"/>
      <c r="SUY83" s="255"/>
      <c r="SVC83" s="255"/>
      <c r="SVG83" s="255"/>
      <c r="SVK83" s="255"/>
      <c r="SVO83" s="255"/>
      <c r="SVP83" s="159"/>
      <c r="SVQ83" s="86"/>
      <c r="SVV83" s="255"/>
      <c r="SVZ83" s="255"/>
      <c r="SWD83" s="255"/>
      <c r="SWH83" s="255"/>
      <c r="SWL83" s="255"/>
      <c r="SWM83" s="159"/>
      <c r="SWN83" s="86"/>
      <c r="SWS83" s="255"/>
      <c r="SWW83" s="255"/>
      <c r="SXA83" s="255"/>
      <c r="SXE83" s="255"/>
      <c r="SXI83" s="255"/>
      <c r="SXJ83" s="159"/>
      <c r="SXK83" s="86"/>
      <c r="SXP83" s="255"/>
      <c r="SXT83" s="255"/>
      <c r="SXX83" s="255"/>
      <c r="SYB83" s="255"/>
      <c r="SYF83" s="255"/>
      <c r="SYG83" s="159"/>
      <c r="SYH83" s="86"/>
      <c r="SYM83" s="255"/>
      <c r="SYQ83" s="255"/>
      <c r="SYU83" s="255"/>
      <c r="SYY83" s="255"/>
      <c r="SZC83" s="255"/>
      <c r="SZD83" s="159"/>
      <c r="SZE83" s="86"/>
      <c r="SZJ83" s="255"/>
      <c r="SZN83" s="255"/>
      <c r="SZR83" s="255"/>
      <c r="SZV83" s="255"/>
      <c r="SZZ83" s="255"/>
      <c r="TAA83" s="159"/>
      <c r="TAB83" s="86"/>
      <c r="TAG83" s="255"/>
      <c r="TAK83" s="255"/>
      <c r="TAO83" s="255"/>
      <c r="TAS83" s="255"/>
      <c r="TAW83" s="255"/>
      <c r="TAX83" s="159"/>
      <c r="TAY83" s="86"/>
      <c r="TBD83" s="255"/>
      <c r="TBH83" s="255"/>
      <c r="TBL83" s="255"/>
      <c r="TBP83" s="255"/>
      <c r="TBT83" s="255"/>
      <c r="TBU83" s="159"/>
      <c r="TBV83" s="86"/>
      <c r="TCA83" s="255"/>
      <c r="TCE83" s="255"/>
      <c r="TCI83" s="255"/>
      <c r="TCM83" s="255"/>
      <c r="TCQ83" s="255"/>
      <c r="TCR83" s="159"/>
      <c r="TCS83" s="86"/>
      <c r="TCX83" s="255"/>
      <c r="TDB83" s="255"/>
      <c r="TDF83" s="255"/>
      <c r="TDJ83" s="255"/>
      <c r="TDN83" s="255"/>
      <c r="TDO83" s="159"/>
      <c r="TDP83" s="86"/>
      <c r="TDU83" s="255"/>
      <c r="TDY83" s="255"/>
      <c r="TEC83" s="255"/>
      <c r="TEG83" s="255"/>
      <c r="TEK83" s="255"/>
      <c r="TEL83" s="159"/>
      <c r="TEM83" s="86"/>
      <c r="TER83" s="255"/>
      <c r="TEV83" s="255"/>
      <c r="TEZ83" s="255"/>
      <c r="TFD83" s="255"/>
      <c r="TFH83" s="255"/>
      <c r="TFI83" s="159"/>
      <c r="TFJ83" s="86"/>
      <c r="TFO83" s="255"/>
      <c r="TFS83" s="255"/>
      <c r="TFW83" s="255"/>
      <c r="TGA83" s="255"/>
      <c r="TGE83" s="255"/>
      <c r="TGF83" s="159"/>
      <c r="TGG83" s="86"/>
      <c r="TGL83" s="255"/>
      <c r="TGP83" s="255"/>
      <c r="TGT83" s="255"/>
      <c r="TGX83" s="255"/>
      <c r="THB83" s="255"/>
      <c r="THC83" s="159"/>
      <c r="THD83" s="86"/>
      <c r="THI83" s="255"/>
      <c r="THM83" s="255"/>
      <c r="THQ83" s="255"/>
      <c r="THU83" s="255"/>
      <c r="THY83" s="255"/>
      <c r="THZ83" s="159"/>
      <c r="TIA83" s="86"/>
      <c r="TIF83" s="255"/>
      <c r="TIJ83" s="255"/>
      <c r="TIN83" s="255"/>
      <c r="TIR83" s="255"/>
      <c r="TIV83" s="255"/>
      <c r="TIW83" s="159"/>
      <c r="TIX83" s="86"/>
      <c r="TJC83" s="255"/>
      <c r="TJG83" s="255"/>
      <c r="TJK83" s="255"/>
      <c r="TJO83" s="255"/>
      <c r="TJS83" s="255"/>
      <c r="TJT83" s="159"/>
      <c r="TJU83" s="86"/>
      <c r="TJZ83" s="255"/>
      <c r="TKD83" s="255"/>
      <c r="TKH83" s="255"/>
      <c r="TKL83" s="255"/>
      <c r="TKP83" s="255"/>
      <c r="TKQ83" s="159"/>
      <c r="TKR83" s="86"/>
      <c r="TKW83" s="255"/>
      <c r="TLA83" s="255"/>
      <c r="TLE83" s="255"/>
      <c r="TLI83" s="255"/>
      <c r="TLM83" s="255"/>
      <c r="TLN83" s="159"/>
      <c r="TLO83" s="86"/>
      <c r="TLT83" s="255"/>
      <c r="TLX83" s="255"/>
      <c r="TMB83" s="255"/>
      <c r="TMF83" s="255"/>
      <c r="TMJ83" s="255"/>
      <c r="TMK83" s="159"/>
      <c r="TML83" s="86"/>
      <c r="TMQ83" s="255"/>
      <c r="TMU83" s="255"/>
      <c r="TMY83" s="255"/>
      <c r="TNC83" s="255"/>
      <c r="TNG83" s="255"/>
      <c r="TNH83" s="159"/>
      <c r="TNI83" s="86"/>
      <c r="TNN83" s="255"/>
      <c r="TNR83" s="255"/>
      <c r="TNV83" s="255"/>
      <c r="TNZ83" s="255"/>
      <c r="TOD83" s="255"/>
      <c r="TOE83" s="159"/>
      <c r="TOF83" s="86"/>
      <c r="TOK83" s="255"/>
      <c r="TOO83" s="255"/>
      <c r="TOS83" s="255"/>
      <c r="TOW83" s="255"/>
      <c r="TPA83" s="255"/>
      <c r="TPB83" s="159"/>
      <c r="TPC83" s="86"/>
      <c r="TPH83" s="255"/>
      <c r="TPL83" s="255"/>
      <c r="TPP83" s="255"/>
      <c r="TPT83" s="255"/>
      <c r="TPX83" s="255"/>
      <c r="TPY83" s="159"/>
      <c r="TPZ83" s="86"/>
      <c r="TQE83" s="255"/>
      <c r="TQI83" s="255"/>
      <c r="TQM83" s="255"/>
      <c r="TQQ83" s="255"/>
      <c r="TQU83" s="255"/>
      <c r="TQV83" s="159"/>
      <c r="TQW83" s="86"/>
      <c r="TRB83" s="255"/>
      <c r="TRF83" s="255"/>
      <c r="TRJ83" s="255"/>
      <c r="TRN83" s="255"/>
      <c r="TRR83" s="255"/>
      <c r="TRS83" s="159"/>
      <c r="TRT83" s="86"/>
      <c r="TRY83" s="255"/>
      <c r="TSC83" s="255"/>
      <c r="TSG83" s="255"/>
      <c r="TSK83" s="255"/>
      <c r="TSO83" s="255"/>
      <c r="TSP83" s="159"/>
      <c r="TSQ83" s="86"/>
      <c r="TSV83" s="255"/>
      <c r="TSZ83" s="255"/>
      <c r="TTD83" s="255"/>
      <c r="TTH83" s="255"/>
      <c r="TTL83" s="255"/>
      <c r="TTM83" s="159"/>
      <c r="TTN83" s="86"/>
      <c r="TTS83" s="255"/>
      <c r="TTW83" s="255"/>
      <c r="TUA83" s="255"/>
      <c r="TUE83" s="255"/>
      <c r="TUI83" s="255"/>
      <c r="TUJ83" s="159"/>
      <c r="TUK83" s="86"/>
      <c r="TUP83" s="255"/>
      <c r="TUT83" s="255"/>
      <c r="TUX83" s="255"/>
      <c r="TVB83" s="255"/>
      <c r="TVF83" s="255"/>
      <c r="TVG83" s="159"/>
      <c r="TVH83" s="86"/>
      <c r="TVM83" s="255"/>
      <c r="TVQ83" s="255"/>
      <c r="TVU83" s="255"/>
      <c r="TVY83" s="255"/>
      <c r="TWC83" s="255"/>
      <c r="TWD83" s="159"/>
      <c r="TWE83" s="86"/>
      <c r="TWJ83" s="255"/>
      <c r="TWN83" s="255"/>
      <c r="TWR83" s="255"/>
      <c r="TWV83" s="255"/>
      <c r="TWZ83" s="255"/>
      <c r="TXA83" s="159"/>
      <c r="TXB83" s="86"/>
      <c r="TXG83" s="255"/>
      <c r="TXK83" s="255"/>
      <c r="TXO83" s="255"/>
      <c r="TXS83" s="255"/>
      <c r="TXW83" s="255"/>
      <c r="TXX83" s="159"/>
      <c r="TXY83" s="86"/>
      <c r="TYD83" s="255"/>
      <c r="TYH83" s="255"/>
      <c r="TYL83" s="255"/>
      <c r="TYP83" s="255"/>
      <c r="TYT83" s="255"/>
      <c r="TYU83" s="159"/>
      <c r="TYV83" s="86"/>
      <c r="TZA83" s="255"/>
      <c r="TZE83" s="255"/>
      <c r="TZI83" s="255"/>
      <c r="TZM83" s="255"/>
      <c r="TZQ83" s="255"/>
      <c r="TZR83" s="159"/>
      <c r="TZS83" s="86"/>
      <c r="TZX83" s="255"/>
      <c r="UAB83" s="255"/>
      <c r="UAF83" s="255"/>
      <c r="UAJ83" s="255"/>
      <c r="UAN83" s="255"/>
      <c r="UAO83" s="159"/>
      <c r="UAP83" s="86"/>
      <c r="UAU83" s="255"/>
      <c r="UAY83" s="255"/>
      <c r="UBC83" s="255"/>
      <c r="UBG83" s="255"/>
      <c r="UBK83" s="255"/>
      <c r="UBL83" s="159"/>
      <c r="UBM83" s="86"/>
      <c r="UBR83" s="255"/>
      <c r="UBV83" s="255"/>
      <c r="UBZ83" s="255"/>
      <c r="UCD83" s="255"/>
      <c r="UCH83" s="255"/>
      <c r="UCI83" s="159"/>
      <c r="UCJ83" s="86"/>
      <c r="UCO83" s="255"/>
      <c r="UCS83" s="255"/>
      <c r="UCW83" s="255"/>
      <c r="UDA83" s="255"/>
      <c r="UDE83" s="255"/>
      <c r="UDF83" s="159"/>
      <c r="UDG83" s="86"/>
      <c r="UDL83" s="255"/>
      <c r="UDP83" s="255"/>
      <c r="UDT83" s="255"/>
      <c r="UDX83" s="255"/>
      <c r="UEB83" s="255"/>
      <c r="UEC83" s="159"/>
      <c r="UED83" s="86"/>
      <c r="UEI83" s="255"/>
      <c r="UEM83" s="255"/>
      <c r="UEQ83" s="255"/>
      <c r="UEU83" s="255"/>
      <c r="UEY83" s="255"/>
      <c r="UEZ83" s="159"/>
      <c r="UFA83" s="86"/>
      <c r="UFF83" s="255"/>
      <c r="UFJ83" s="255"/>
      <c r="UFN83" s="255"/>
      <c r="UFR83" s="255"/>
      <c r="UFV83" s="255"/>
      <c r="UFW83" s="159"/>
      <c r="UFX83" s="86"/>
      <c r="UGC83" s="255"/>
      <c r="UGG83" s="255"/>
      <c r="UGK83" s="255"/>
      <c r="UGO83" s="255"/>
      <c r="UGS83" s="255"/>
      <c r="UGT83" s="159"/>
      <c r="UGU83" s="86"/>
      <c r="UGZ83" s="255"/>
      <c r="UHD83" s="255"/>
      <c r="UHH83" s="255"/>
      <c r="UHL83" s="255"/>
      <c r="UHP83" s="255"/>
      <c r="UHQ83" s="159"/>
      <c r="UHR83" s="86"/>
      <c r="UHW83" s="255"/>
      <c r="UIA83" s="255"/>
      <c r="UIE83" s="255"/>
      <c r="UII83" s="255"/>
      <c r="UIM83" s="255"/>
      <c r="UIN83" s="159"/>
      <c r="UIO83" s="86"/>
      <c r="UIT83" s="255"/>
      <c r="UIX83" s="255"/>
      <c r="UJB83" s="255"/>
      <c r="UJF83" s="255"/>
      <c r="UJJ83" s="255"/>
      <c r="UJK83" s="159"/>
      <c r="UJL83" s="86"/>
      <c r="UJQ83" s="255"/>
      <c r="UJU83" s="255"/>
      <c r="UJY83" s="255"/>
      <c r="UKC83" s="255"/>
      <c r="UKG83" s="255"/>
      <c r="UKH83" s="159"/>
      <c r="UKI83" s="86"/>
      <c r="UKN83" s="255"/>
      <c r="UKR83" s="255"/>
      <c r="UKV83" s="255"/>
      <c r="UKZ83" s="255"/>
      <c r="ULD83" s="255"/>
      <c r="ULE83" s="159"/>
      <c r="ULF83" s="86"/>
      <c r="ULK83" s="255"/>
      <c r="ULO83" s="255"/>
      <c r="ULS83" s="255"/>
      <c r="ULW83" s="255"/>
      <c r="UMA83" s="255"/>
      <c r="UMB83" s="159"/>
      <c r="UMC83" s="86"/>
      <c r="UMH83" s="255"/>
      <c r="UML83" s="255"/>
      <c r="UMP83" s="255"/>
      <c r="UMT83" s="255"/>
      <c r="UMX83" s="255"/>
      <c r="UMY83" s="159"/>
      <c r="UMZ83" s="86"/>
      <c r="UNE83" s="255"/>
      <c r="UNI83" s="255"/>
      <c r="UNM83" s="255"/>
      <c r="UNQ83" s="255"/>
      <c r="UNU83" s="255"/>
      <c r="UNV83" s="159"/>
      <c r="UNW83" s="86"/>
      <c r="UOB83" s="255"/>
      <c r="UOF83" s="255"/>
      <c r="UOJ83" s="255"/>
      <c r="UON83" s="255"/>
      <c r="UOR83" s="255"/>
      <c r="UOS83" s="159"/>
      <c r="UOT83" s="86"/>
      <c r="UOY83" s="255"/>
      <c r="UPC83" s="255"/>
      <c r="UPG83" s="255"/>
      <c r="UPK83" s="255"/>
      <c r="UPO83" s="255"/>
      <c r="UPP83" s="159"/>
      <c r="UPQ83" s="86"/>
      <c r="UPV83" s="255"/>
      <c r="UPZ83" s="255"/>
      <c r="UQD83" s="255"/>
      <c r="UQH83" s="255"/>
      <c r="UQL83" s="255"/>
      <c r="UQM83" s="159"/>
      <c r="UQN83" s="86"/>
      <c r="UQS83" s="255"/>
      <c r="UQW83" s="255"/>
      <c r="URA83" s="255"/>
      <c r="URE83" s="255"/>
      <c r="URI83" s="255"/>
      <c r="URJ83" s="159"/>
      <c r="URK83" s="86"/>
      <c r="URP83" s="255"/>
      <c r="URT83" s="255"/>
      <c r="URX83" s="255"/>
      <c r="USB83" s="255"/>
      <c r="USF83" s="255"/>
      <c r="USG83" s="159"/>
      <c r="USH83" s="86"/>
      <c r="USM83" s="255"/>
      <c r="USQ83" s="255"/>
      <c r="USU83" s="255"/>
      <c r="USY83" s="255"/>
      <c r="UTC83" s="255"/>
      <c r="UTD83" s="159"/>
      <c r="UTE83" s="86"/>
      <c r="UTJ83" s="255"/>
      <c r="UTN83" s="255"/>
      <c r="UTR83" s="255"/>
      <c r="UTV83" s="255"/>
      <c r="UTZ83" s="255"/>
      <c r="UUA83" s="159"/>
      <c r="UUB83" s="86"/>
      <c r="UUG83" s="255"/>
      <c r="UUK83" s="255"/>
      <c r="UUO83" s="255"/>
      <c r="UUS83" s="255"/>
      <c r="UUW83" s="255"/>
      <c r="UUX83" s="159"/>
      <c r="UUY83" s="86"/>
      <c r="UVD83" s="255"/>
      <c r="UVH83" s="255"/>
      <c r="UVL83" s="255"/>
      <c r="UVP83" s="255"/>
      <c r="UVT83" s="255"/>
      <c r="UVU83" s="159"/>
      <c r="UVV83" s="86"/>
      <c r="UWA83" s="255"/>
      <c r="UWE83" s="255"/>
      <c r="UWI83" s="255"/>
      <c r="UWM83" s="255"/>
      <c r="UWQ83" s="255"/>
      <c r="UWR83" s="159"/>
      <c r="UWS83" s="86"/>
      <c r="UWX83" s="255"/>
      <c r="UXB83" s="255"/>
      <c r="UXF83" s="255"/>
      <c r="UXJ83" s="255"/>
      <c r="UXN83" s="255"/>
      <c r="UXO83" s="159"/>
      <c r="UXP83" s="86"/>
      <c r="UXU83" s="255"/>
      <c r="UXY83" s="255"/>
      <c r="UYC83" s="255"/>
      <c r="UYG83" s="255"/>
      <c r="UYK83" s="255"/>
      <c r="UYL83" s="159"/>
      <c r="UYM83" s="86"/>
      <c r="UYR83" s="255"/>
      <c r="UYV83" s="255"/>
      <c r="UYZ83" s="255"/>
      <c r="UZD83" s="255"/>
      <c r="UZH83" s="255"/>
      <c r="UZI83" s="159"/>
      <c r="UZJ83" s="86"/>
      <c r="UZO83" s="255"/>
      <c r="UZS83" s="255"/>
      <c r="UZW83" s="255"/>
      <c r="VAA83" s="255"/>
      <c r="VAE83" s="255"/>
      <c r="VAF83" s="159"/>
      <c r="VAG83" s="86"/>
      <c r="VAL83" s="255"/>
      <c r="VAP83" s="255"/>
      <c r="VAT83" s="255"/>
      <c r="VAX83" s="255"/>
      <c r="VBB83" s="255"/>
      <c r="VBC83" s="159"/>
      <c r="VBD83" s="86"/>
      <c r="VBI83" s="255"/>
      <c r="VBM83" s="255"/>
      <c r="VBQ83" s="255"/>
      <c r="VBU83" s="255"/>
      <c r="VBY83" s="255"/>
      <c r="VBZ83" s="159"/>
      <c r="VCA83" s="86"/>
      <c r="VCF83" s="255"/>
      <c r="VCJ83" s="255"/>
      <c r="VCN83" s="255"/>
      <c r="VCR83" s="255"/>
      <c r="VCV83" s="255"/>
      <c r="VCW83" s="159"/>
      <c r="VCX83" s="86"/>
      <c r="VDC83" s="255"/>
      <c r="VDG83" s="255"/>
      <c r="VDK83" s="255"/>
      <c r="VDO83" s="255"/>
      <c r="VDS83" s="255"/>
      <c r="VDT83" s="159"/>
      <c r="VDU83" s="86"/>
      <c r="VDZ83" s="255"/>
      <c r="VED83" s="255"/>
      <c r="VEH83" s="255"/>
      <c r="VEL83" s="255"/>
      <c r="VEP83" s="255"/>
      <c r="VEQ83" s="159"/>
      <c r="VER83" s="86"/>
      <c r="VEW83" s="255"/>
      <c r="VFA83" s="255"/>
      <c r="VFE83" s="255"/>
      <c r="VFI83" s="255"/>
      <c r="VFM83" s="255"/>
      <c r="VFN83" s="159"/>
      <c r="VFO83" s="86"/>
      <c r="VFT83" s="255"/>
      <c r="VFX83" s="255"/>
      <c r="VGB83" s="255"/>
      <c r="VGF83" s="255"/>
      <c r="VGJ83" s="255"/>
      <c r="VGK83" s="159"/>
      <c r="VGL83" s="86"/>
      <c r="VGQ83" s="255"/>
      <c r="VGU83" s="255"/>
      <c r="VGY83" s="255"/>
      <c r="VHC83" s="255"/>
      <c r="VHG83" s="255"/>
      <c r="VHH83" s="159"/>
      <c r="VHI83" s="86"/>
      <c r="VHN83" s="255"/>
      <c r="VHR83" s="255"/>
      <c r="VHV83" s="255"/>
      <c r="VHZ83" s="255"/>
      <c r="VID83" s="255"/>
      <c r="VIE83" s="159"/>
      <c r="VIF83" s="86"/>
      <c r="VIK83" s="255"/>
      <c r="VIO83" s="255"/>
      <c r="VIS83" s="255"/>
      <c r="VIW83" s="255"/>
      <c r="VJA83" s="255"/>
      <c r="VJB83" s="159"/>
      <c r="VJC83" s="86"/>
      <c r="VJH83" s="255"/>
      <c r="VJL83" s="255"/>
      <c r="VJP83" s="255"/>
      <c r="VJT83" s="255"/>
      <c r="VJX83" s="255"/>
      <c r="VJY83" s="159"/>
      <c r="VJZ83" s="86"/>
      <c r="VKE83" s="255"/>
      <c r="VKI83" s="255"/>
      <c r="VKM83" s="255"/>
      <c r="VKQ83" s="255"/>
      <c r="VKU83" s="255"/>
      <c r="VKV83" s="159"/>
      <c r="VKW83" s="86"/>
      <c r="VLB83" s="255"/>
      <c r="VLF83" s="255"/>
      <c r="VLJ83" s="255"/>
      <c r="VLN83" s="255"/>
      <c r="VLR83" s="255"/>
      <c r="VLS83" s="159"/>
      <c r="VLT83" s="86"/>
      <c r="VLY83" s="255"/>
      <c r="VMC83" s="255"/>
      <c r="VMG83" s="255"/>
      <c r="VMK83" s="255"/>
      <c r="VMO83" s="255"/>
      <c r="VMP83" s="159"/>
      <c r="VMQ83" s="86"/>
      <c r="VMV83" s="255"/>
      <c r="VMZ83" s="255"/>
      <c r="VND83" s="255"/>
      <c r="VNH83" s="255"/>
      <c r="VNL83" s="255"/>
      <c r="VNM83" s="159"/>
      <c r="VNN83" s="86"/>
      <c r="VNS83" s="255"/>
      <c r="VNW83" s="255"/>
      <c r="VOA83" s="255"/>
      <c r="VOE83" s="255"/>
      <c r="VOI83" s="255"/>
      <c r="VOJ83" s="159"/>
      <c r="VOK83" s="86"/>
      <c r="VOP83" s="255"/>
      <c r="VOT83" s="255"/>
      <c r="VOX83" s="255"/>
      <c r="VPB83" s="255"/>
      <c r="VPF83" s="255"/>
      <c r="VPG83" s="159"/>
      <c r="VPH83" s="86"/>
      <c r="VPM83" s="255"/>
      <c r="VPQ83" s="255"/>
      <c r="VPU83" s="255"/>
      <c r="VPY83" s="255"/>
      <c r="VQC83" s="255"/>
      <c r="VQD83" s="159"/>
      <c r="VQE83" s="86"/>
      <c r="VQJ83" s="255"/>
      <c r="VQN83" s="255"/>
      <c r="VQR83" s="255"/>
      <c r="VQV83" s="255"/>
      <c r="VQZ83" s="255"/>
      <c r="VRA83" s="159"/>
      <c r="VRB83" s="86"/>
      <c r="VRG83" s="255"/>
      <c r="VRK83" s="255"/>
      <c r="VRO83" s="255"/>
      <c r="VRS83" s="255"/>
      <c r="VRW83" s="255"/>
      <c r="VRX83" s="159"/>
      <c r="VRY83" s="86"/>
      <c r="VSD83" s="255"/>
      <c r="VSH83" s="255"/>
      <c r="VSL83" s="255"/>
      <c r="VSP83" s="255"/>
      <c r="VST83" s="255"/>
      <c r="VSU83" s="159"/>
      <c r="VSV83" s="86"/>
      <c r="VTA83" s="255"/>
      <c r="VTE83" s="255"/>
      <c r="VTI83" s="255"/>
      <c r="VTM83" s="255"/>
      <c r="VTQ83" s="255"/>
      <c r="VTR83" s="159"/>
      <c r="VTS83" s="86"/>
      <c r="VTX83" s="255"/>
      <c r="VUB83" s="255"/>
      <c r="VUF83" s="255"/>
      <c r="VUJ83" s="255"/>
      <c r="VUN83" s="255"/>
      <c r="VUO83" s="159"/>
      <c r="VUP83" s="86"/>
      <c r="VUU83" s="255"/>
      <c r="VUY83" s="255"/>
      <c r="VVC83" s="255"/>
      <c r="VVG83" s="255"/>
      <c r="VVK83" s="255"/>
      <c r="VVL83" s="159"/>
      <c r="VVM83" s="86"/>
      <c r="VVR83" s="255"/>
      <c r="VVV83" s="255"/>
      <c r="VVZ83" s="255"/>
      <c r="VWD83" s="255"/>
      <c r="VWH83" s="255"/>
      <c r="VWI83" s="159"/>
      <c r="VWJ83" s="86"/>
      <c r="VWO83" s="255"/>
      <c r="VWS83" s="255"/>
      <c r="VWW83" s="255"/>
      <c r="VXA83" s="255"/>
      <c r="VXE83" s="255"/>
      <c r="VXF83" s="159"/>
      <c r="VXG83" s="86"/>
      <c r="VXL83" s="255"/>
      <c r="VXP83" s="255"/>
      <c r="VXT83" s="255"/>
      <c r="VXX83" s="255"/>
      <c r="VYB83" s="255"/>
      <c r="VYC83" s="159"/>
      <c r="VYD83" s="86"/>
      <c r="VYI83" s="255"/>
      <c r="VYM83" s="255"/>
      <c r="VYQ83" s="255"/>
      <c r="VYU83" s="255"/>
      <c r="VYY83" s="255"/>
      <c r="VYZ83" s="159"/>
      <c r="VZA83" s="86"/>
      <c r="VZF83" s="255"/>
      <c r="VZJ83" s="255"/>
      <c r="VZN83" s="255"/>
      <c r="VZR83" s="255"/>
      <c r="VZV83" s="255"/>
      <c r="VZW83" s="159"/>
      <c r="VZX83" s="86"/>
      <c r="WAC83" s="255"/>
      <c r="WAG83" s="255"/>
      <c r="WAK83" s="255"/>
      <c r="WAO83" s="255"/>
      <c r="WAS83" s="255"/>
      <c r="WAT83" s="159"/>
      <c r="WAU83" s="86"/>
      <c r="WAZ83" s="255"/>
      <c r="WBD83" s="255"/>
      <c r="WBH83" s="255"/>
      <c r="WBL83" s="255"/>
      <c r="WBP83" s="255"/>
      <c r="WBQ83" s="159"/>
      <c r="WBR83" s="86"/>
      <c r="WBW83" s="255"/>
      <c r="WCA83" s="255"/>
      <c r="WCE83" s="255"/>
      <c r="WCI83" s="255"/>
      <c r="WCM83" s="255"/>
      <c r="WCN83" s="159"/>
      <c r="WCO83" s="86"/>
      <c r="WCT83" s="255"/>
      <c r="WCX83" s="255"/>
      <c r="WDB83" s="255"/>
      <c r="WDF83" s="255"/>
      <c r="WDJ83" s="255"/>
      <c r="WDK83" s="159"/>
      <c r="WDL83" s="86"/>
      <c r="WDQ83" s="255"/>
      <c r="WDU83" s="255"/>
      <c r="WDY83" s="255"/>
      <c r="WEC83" s="255"/>
      <c r="WEG83" s="255"/>
      <c r="WEH83" s="159"/>
      <c r="WEI83" s="86"/>
      <c r="WEN83" s="255"/>
      <c r="WER83" s="255"/>
      <c r="WEV83" s="255"/>
      <c r="WEZ83" s="255"/>
      <c r="WFD83" s="255"/>
      <c r="WFE83" s="159"/>
      <c r="WFF83" s="86"/>
      <c r="WFK83" s="255"/>
      <c r="WFO83" s="255"/>
      <c r="WFS83" s="255"/>
      <c r="WFW83" s="255"/>
      <c r="WGA83" s="255"/>
      <c r="WGB83" s="159"/>
      <c r="WGC83" s="86"/>
      <c r="WGH83" s="255"/>
      <c r="WGL83" s="255"/>
      <c r="WGP83" s="255"/>
      <c r="WGT83" s="255"/>
      <c r="WGX83" s="255"/>
      <c r="WGY83" s="159"/>
      <c r="WGZ83" s="86"/>
      <c r="WHE83" s="255"/>
      <c r="WHI83" s="255"/>
      <c r="WHM83" s="255"/>
      <c r="WHQ83" s="255"/>
      <c r="WHU83" s="255"/>
      <c r="WHV83" s="159"/>
      <c r="WHW83" s="86"/>
      <c r="WIB83" s="255"/>
      <c r="WIF83" s="255"/>
      <c r="WIJ83" s="255"/>
      <c r="WIN83" s="255"/>
      <c r="WIR83" s="255"/>
      <c r="WIS83" s="159"/>
      <c r="WIT83" s="86"/>
      <c r="WIY83" s="255"/>
      <c r="WJC83" s="255"/>
      <c r="WJG83" s="255"/>
      <c r="WJK83" s="255"/>
      <c r="WJO83" s="255"/>
      <c r="WJP83" s="159"/>
      <c r="WJQ83" s="86"/>
      <c r="WJV83" s="255"/>
      <c r="WJZ83" s="255"/>
      <c r="WKD83" s="255"/>
      <c r="WKH83" s="255"/>
      <c r="WKL83" s="255"/>
      <c r="WKM83" s="159"/>
      <c r="WKN83" s="86"/>
      <c r="WKS83" s="255"/>
      <c r="WKW83" s="255"/>
      <c r="WLA83" s="255"/>
      <c r="WLE83" s="255"/>
      <c r="WLI83" s="255"/>
      <c r="WLJ83" s="159"/>
      <c r="WLK83" s="86"/>
      <c r="WLP83" s="255"/>
      <c r="WLT83" s="255"/>
      <c r="WLX83" s="255"/>
      <c r="WMB83" s="255"/>
      <c r="WMF83" s="255"/>
      <c r="WMG83" s="159"/>
      <c r="WMH83" s="86"/>
      <c r="WMM83" s="255"/>
      <c r="WMQ83" s="255"/>
      <c r="WMU83" s="255"/>
      <c r="WMY83" s="255"/>
      <c r="WNC83" s="255"/>
      <c r="WND83" s="159"/>
      <c r="WNE83" s="86"/>
      <c r="WNJ83" s="255"/>
      <c r="WNN83" s="255"/>
      <c r="WNR83" s="255"/>
      <c r="WNV83" s="255"/>
      <c r="WNZ83" s="255"/>
      <c r="WOA83" s="159"/>
      <c r="WOB83" s="86"/>
      <c r="WOG83" s="255"/>
      <c r="WOK83" s="255"/>
      <c r="WOO83" s="255"/>
      <c r="WOS83" s="255"/>
      <c r="WOW83" s="255"/>
      <c r="WOX83" s="159"/>
      <c r="WOY83" s="86"/>
      <c r="WPD83" s="255"/>
      <c r="WPH83" s="255"/>
      <c r="WPL83" s="255"/>
      <c r="WPP83" s="255"/>
      <c r="WPT83" s="255"/>
      <c r="WPU83" s="159"/>
      <c r="WPV83" s="86"/>
      <c r="WQA83" s="255"/>
      <c r="WQE83" s="255"/>
      <c r="WQI83" s="255"/>
      <c r="WQM83" s="255"/>
      <c r="WQQ83" s="255"/>
      <c r="WQR83" s="159"/>
      <c r="WQS83" s="86"/>
      <c r="WQX83" s="255"/>
      <c r="WRB83" s="255"/>
      <c r="WRF83" s="255"/>
      <c r="WRJ83" s="255"/>
      <c r="WRN83" s="255"/>
      <c r="WRO83" s="159"/>
      <c r="WRP83" s="86"/>
      <c r="WRU83" s="255"/>
      <c r="WRY83" s="255"/>
      <c r="WSC83" s="255"/>
      <c r="WSG83" s="255"/>
      <c r="WSK83" s="255"/>
      <c r="WSL83" s="159"/>
      <c r="WSM83" s="86"/>
      <c r="WSR83" s="255"/>
      <c r="WSV83" s="255"/>
      <c r="WSZ83" s="255"/>
      <c r="WTD83" s="255"/>
      <c r="WTH83" s="255"/>
      <c r="WTI83" s="159"/>
      <c r="WTJ83" s="86"/>
      <c r="WTO83" s="255"/>
      <c r="WTS83" s="255"/>
      <c r="WTW83" s="255"/>
      <c r="WUA83" s="255"/>
      <c r="WUE83" s="255"/>
      <c r="WUF83" s="159"/>
      <c r="WUG83" s="86"/>
      <c r="WUL83" s="255"/>
      <c r="WUP83" s="255"/>
      <c r="WUT83" s="255"/>
      <c r="WUX83" s="255"/>
      <c r="WVB83" s="255"/>
      <c r="WVC83" s="159"/>
      <c r="WVD83" s="86"/>
      <c r="WVI83" s="255"/>
      <c r="WVM83" s="255"/>
      <c r="WVQ83" s="255"/>
      <c r="WVU83" s="255"/>
      <c r="WVY83" s="255"/>
      <c r="WVZ83" s="159"/>
      <c r="WWA83" s="86"/>
      <c r="WWF83" s="255"/>
      <c r="WWJ83" s="255"/>
      <c r="WWN83" s="255"/>
      <c r="WWR83" s="255"/>
      <c r="WWV83" s="255"/>
      <c r="WWW83" s="159"/>
      <c r="WWX83" s="86"/>
      <c r="WXC83" s="255"/>
      <c r="WXG83" s="255"/>
      <c r="WXK83" s="255"/>
      <c r="WXO83" s="255"/>
      <c r="WXS83" s="255"/>
      <c r="WXT83" s="159"/>
      <c r="WXU83" s="86"/>
      <c r="WXZ83" s="255"/>
      <c r="WYD83" s="255"/>
      <c r="WYH83" s="255"/>
      <c r="WYL83" s="255"/>
      <c r="WYP83" s="255"/>
      <c r="WYQ83" s="159"/>
      <c r="WYR83" s="86"/>
      <c r="WYW83" s="255"/>
      <c r="WZA83" s="255"/>
      <c r="WZE83" s="255"/>
      <c r="WZI83" s="255"/>
      <c r="WZM83" s="255"/>
      <c r="WZN83" s="159"/>
      <c r="WZO83" s="86"/>
      <c r="WZT83" s="255"/>
      <c r="WZX83" s="255"/>
      <c r="XAB83" s="255"/>
      <c r="XAF83" s="255"/>
      <c r="XAJ83" s="255"/>
      <c r="XAK83" s="159"/>
      <c r="XAL83" s="86"/>
      <c r="XAQ83" s="255"/>
      <c r="XAU83" s="255"/>
      <c r="XAY83" s="255"/>
      <c r="XBC83" s="255"/>
      <c r="XBG83" s="255"/>
      <c r="XBH83" s="159"/>
      <c r="XBI83" s="86"/>
      <c r="XBN83" s="255"/>
      <c r="XBR83" s="255"/>
      <c r="XBV83" s="255"/>
      <c r="XBZ83" s="255"/>
      <c r="XCD83" s="255"/>
      <c r="XCE83" s="159"/>
      <c r="XCF83" s="86"/>
      <c r="XCK83" s="255"/>
      <c r="XCO83" s="255"/>
      <c r="XCS83" s="255"/>
      <c r="XCW83" s="255"/>
      <c r="XDA83" s="255"/>
      <c r="XDB83" s="159"/>
      <c r="XDC83" s="86"/>
      <c r="XDH83" s="255"/>
      <c r="XDL83" s="255"/>
      <c r="XDP83" s="255"/>
      <c r="XDT83" s="255"/>
      <c r="XDX83" s="255"/>
      <c r="XDY83" s="159"/>
      <c r="XDZ83" s="86"/>
      <c r="XEE83" s="255"/>
      <c r="XEI83" s="255"/>
      <c r="XEM83" s="255"/>
      <c r="XEQ83" s="255"/>
      <c r="XEU83" s="255"/>
      <c r="XEV83" s="159"/>
      <c r="XEW83" s="86"/>
      <c r="XFB83" s="255"/>
    </row>
    <row r="84" spans="1:1022 1026:2048 2053:3069 3073:4095 4100:5120 5124:6142 6147:7167 7171:8189 8194:9214 9218:10236 10241:11261 11265:12288 12292:13312 13316:14335 14339:15359 15363:16382" s="245" customFormat="1" x14ac:dyDescent="0.25">
      <c r="A84" s="90" t="s">
        <v>121</v>
      </c>
      <c r="B84" s="244"/>
      <c r="F84" s="139">
        <f t="shared" ref="F84" si="68">C84*D84*E84</f>
        <v>0</v>
      </c>
      <c r="J84" s="139">
        <f t="shared" ref="J84" si="69">G84*H84*I84</f>
        <v>0</v>
      </c>
      <c r="N84" s="139">
        <f t="shared" ref="N84" si="70">K84*L84*M84</f>
        <v>0</v>
      </c>
      <c r="R84" s="139">
        <f t="shared" ref="R84" si="71">O84*P84*Q84</f>
        <v>0</v>
      </c>
      <c r="V84" s="139">
        <f t="shared" ref="V84" si="72">S84*T84*U84</f>
        <v>0</v>
      </c>
      <c r="W84" s="159">
        <f>F84+J84+N84+R84+V84</f>
        <v>0</v>
      </c>
      <c r="X84" s="89"/>
      <c r="AC84" s="255"/>
      <c r="AG84" s="255"/>
      <c r="AK84" s="255"/>
      <c r="AO84" s="255"/>
      <c r="AS84" s="255"/>
      <c r="AT84" s="159"/>
      <c r="AU84" s="86"/>
      <c r="AZ84" s="255"/>
      <c r="BD84" s="255"/>
      <c r="BH84" s="255"/>
      <c r="BL84" s="255"/>
      <c r="BP84" s="255"/>
      <c r="BQ84" s="159"/>
      <c r="BR84" s="86"/>
      <c r="BW84" s="255"/>
      <c r="CA84" s="255"/>
      <c r="CE84" s="255"/>
      <c r="CI84" s="255"/>
      <c r="CM84" s="255"/>
      <c r="CN84" s="159"/>
      <c r="CO84" s="86"/>
      <c r="CT84" s="255"/>
      <c r="CX84" s="255"/>
      <c r="DB84" s="255"/>
      <c r="DF84" s="255"/>
      <c r="DJ84" s="255"/>
      <c r="DK84" s="159"/>
      <c r="DL84" s="86"/>
      <c r="DQ84" s="255"/>
      <c r="DU84" s="255"/>
      <c r="DY84" s="255"/>
      <c r="EC84" s="255"/>
      <c r="EG84" s="255"/>
      <c r="EH84" s="159"/>
      <c r="EI84" s="86"/>
      <c r="EN84" s="255"/>
      <c r="ER84" s="255"/>
      <c r="EV84" s="255"/>
      <c r="EZ84" s="255"/>
      <c r="FD84" s="255"/>
      <c r="FE84" s="159"/>
      <c r="FF84" s="86"/>
      <c r="FK84" s="255"/>
      <c r="FO84" s="255"/>
      <c r="FS84" s="255"/>
      <c r="FW84" s="255"/>
      <c r="GA84" s="255"/>
      <c r="GB84" s="159"/>
      <c r="GC84" s="86"/>
      <c r="GH84" s="255"/>
      <c r="GL84" s="255"/>
      <c r="GP84" s="255"/>
      <c r="GT84" s="255"/>
      <c r="GX84" s="255"/>
      <c r="GY84" s="159"/>
      <c r="GZ84" s="86"/>
      <c r="HE84" s="255"/>
      <c r="HI84" s="255"/>
      <c r="HM84" s="255"/>
      <c r="HQ84" s="255"/>
      <c r="HU84" s="255"/>
      <c r="HV84" s="159"/>
      <c r="HW84" s="86"/>
      <c r="IB84" s="255"/>
      <c r="IF84" s="255"/>
      <c r="IJ84" s="255"/>
      <c r="IN84" s="255"/>
      <c r="IR84" s="255"/>
      <c r="IS84" s="159"/>
      <c r="IT84" s="86"/>
      <c r="IY84" s="255"/>
      <c r="JC84" s="255"/>
      <c r="JG84" s="255"/>
      <c r="JK84" s="255"/>
      <c r="JO84" s="255"/>
      <c r="JP84" s="159"/>
      <c r="JQ84" s="86"/>
      <c r="JV84" s="255"/>
      <c r="JZ84" s="255"/>
      <c r="KD84" s="255"/>
      <c r="KH84" s="255"/>
      <c r="KL84" s="255"/>
      <c r="KM84" s="159"/>
      <c r="KN84" s="86"/>
      <c r="KS84" s="255"/>
      <c r="KW84" s="255"/>
      <c r="LA84" s="255"/>
      <c r="LE84" s="255"/>
      <c r="LI84" s="255"/>
      <c r="LJ84" s="159"/>
      <c r="LK84" s="86"/>
      <c r="LP84" s="255"/>
      <c r="LT84" s="255"/>
      <c r="LX84" s="255"/>
      <c r="MB84" s="255"/>
      <c r="MF84" s="255"/>
      <c r="MG84" s="159"/>
      <c r="MH84" s="86"/>
      <c r="MM84" s="255"/>
      <c r="MQ84" s="255"/>
      <c r="MU84" s="255"/>
      <c r="MY84" s="255"/>
      <c r="NC84" s="255"/>
      <c r="ND84" s="159"/>
      <c r="NE84" s="86"/>
      <c r="NJ84" s="255"/>
      <c r="NN84" s="255"/>
      <c r="NR84" s="255"/>
      <c r="NV84" s="255"/>
      <c r="NZ84" s="255"/>
      <c r="OA84" s="159"/>
      <c r="OB84" s="86"/>
      <c r="OG84" s="255"/>
      <c r="OK84" s="255"/>
      <c r="OO84" s="255"/>
      <c r="OS84" s="255"/>
      <c r="OW84" s="255"/>
      <c r="OX84" s="159"/>
      <c r="OY84" s="86"/>
      <c r="PD84" s="255"/>
      <c r="PH84" s="255"/>
      <c r="PL84" s="255"/>
      <c r="PP84" s="255"/>
      <c r="PT84" s="255"/>
      <c r="PU84" s="159"/>
      <c r="PV84" s="86"/>
      <c r="QA84" s="255"/>
      <c r="QE84" s="255"/>
      <c r="QI84" s="255"/>
      <c r="QM84" s="255"/>
      <c r="QQ84" s="255"/>
      <c r="QR84" s="159"/>
      <c r="QS84" s="86"/>
      <c r="QX84" s="255"/>
      <c r="RB84" s="255"/>
      <c r="RF84" s="255"/>
      <c r="RJ84" s="255"/>
      <c r="RN84" s="255"/>
      <c r="RO84" s="159"/>
      <c r="RP84" s="86"/>
      <c r="RU84" s="255"/>
      <c r="RY84" s="255"/>
      <c r="SC84" s="255"/>
      <c r="SG84" s="255"/>
      <c r="SK84" s="255"/>
      <c r="SL84" s="159"/>
      <c r="SM84" s="86"/>
      <c r="SR84" s="255"/>
      <c r="SV84" s="255"/>
      <c r="SZ84" s="255"/>
      <c r="TD84" s="255"/>
      <c r="TH84" s="255"/>
      <c r="TI84" s="159"/>
      <c r="TJ84" s="86"/>
      <c r="TO84" s="255"/>
      <c r="TS84" s="255"/>
      <c r="TW84" s="255"/>
      <c r="UA84" s="255"/>
      <c r="UE84" s="255"/>
      <c r="UF84" s="159"/>
      <c r="UG84" s="86"/>
      <c r="UL84" s="255"/>
      <c r="UP84" s="255"/>
      <c r="UT84" s="255"/>
      <c r="UX84" s="255"/>
      <c r="VB84" s="255"/>
      <c r="VC84" s="159"/>
      <c r="VD84" s="86"/>
      <c r="VI84" s="255"/>
      <c r="VM84" s="255"/>
      <c r="VQ84" s="255"/>
      <c r="VU84" s="255"/>
      <c r="VY84" s="255"/>
      <c r="VZ84" s="159"/>
      <c r="WA84" s="86"/>
      <c r="WF84" s="255"/>
      <c r="WJ84" s="255"/>
      <c r="WN84" s="255"/>
      <c r="WR84" s="255"/>
      <c r="WV84" s="255"/>
      <c r="WW84" s="159"/>
      <c r="WX84" s="86"/>
      <c r="XC84" s="255"/>
      <c r="XG84" s="255"/>
      <c r="XK84" s="255"/>
      <c r="XO84" s="255"/>
      <c r="XS84" s="255"/>
      <c r="XT84" s="159"/>
      <c r="XU84" s="86"/>
      <c r="XZ84" s="255"/>
      <c r="YD84" s="255"/>
      <c r="YH84" s="255"/>
      <c r="YL84" s="255"/>
      <c r="YP84" s="255"/>
      <c r="YQ84" s="159"/>
      <c r="YR84" s="86"/>
      <c r="YW84" s="255"/>
      <c r="ZA84" s="255"/>
      <c r="ZE84" s="255"/>
      <c r="ZI84" s="255"/>
      <c r="ZM84" s="255"/>
      <c r="ZN84" s="159"/>
      <c r="ZO84" s="86"/>
      <c r="ZT84" s="255"/>
      <c r="ZX84" s="255"/>
      <c r="AAB84" s="255"/>
      <c r="AAF84" s="255"/>
      <c r="AAJ84" s="255"/>
      <c r="AAK84" s="159"/>
      <c r="AAL84" s="86"/>
      <c r="AAQ84" s="255"/>
      <c r="AAU84" s="255"/>
      <c r="AAY84" s="255"/>
      <c r="ABC84" s="255"/>
      <c r="ABG84" s="255"/>
      <c r="ABH84" s="159"/>
      <c r="ABI84" s="86"/>
      <c r="ABN84" s="255"/>
      <c r="ABR84" s="255"/>
      <c r="ABV84" s="255"/>
      <c r="ABZ84" s="255"/>
      <c r="ACD84" s="255"/>
      <c r="ACE84" s="159"/>
      <c r="ACF84" s="86"/>
      <c r="ACK84" s="255"/>
      <c r="ACO84" s="255"/>
      <c r="ACS84" s="255"/>
      <c r="ACW84" s="255"/>
      <c r="ADA84" s="255"/>
      <c r="ADB84" s="159"/>
      <c r="ADC84" s="86"/>
      <c r="ADH84" s="255"/>
      <c r="ADL84" s="255"/>
      <c r="ADP84" s="255"/>
      <c r="ADT84" s="255"/>
      <c r="ADX84" s="255"/>
      <c r="ADY84" s="159"/>
      <c r="ADZ84" s="86"/>
      <c r="AEE84" s="255"/>
      <c r="AEI84" s="255"/>
      <c r="AEM84" s="255"/>
      <c r="AEQ84" s="255"/>
      <c r="AEU84" s="255"/>
      <c r="AEV84" s="159"/>
      <c r="AEW84" s="86"/>
      <c r="AFB84" s="255"/>
      <c r="AFF84" s="255"/>
      <c r="AFJ84" s="255"/>
      <c r="AFN84" s="255"/>
      <c r="AFR84" s="255"/>
      <c r="AFS84" s="159"/>
      <c r="AFT84" s="86"/>
      <c r="AFY84" s="255"/>
      <c r="AGC84" s="255"/>
      <c r="AGG84" s="255"/>
      <c r="AGK84" s="255"/>
      <c r="AGO84" s="255"/>
      <c r="AGP84" s="159"/>
      <c r="AGQ84" s="86"/>
      <c r="AGV84" s="255"/>
      <c r="AGZ84" s="255"/>
      <c r="AHD84" s="255"/>
      <c r="AHH84" s="255"/>
      <c r="AHL84" s="255"/>
      <c r="AHM84" s="159"/>
      <c r="AHN84" s="86"/>
      <c r="AHS84" s="255"/>
      <c r="AHW84" s="255"/>
      <c r="AIA84" s="255"/>
      <c r="AIE84" s="255"/>
      <c r="AII84" s="255"/>
      <c r="AIJ84" s="159"/>
      <c r="AIK84" s="86"/>
      <c r="AIP84" s="255"/>
      <c r="AIT84" s="255"/>
      <c r="AIX84" s="255"/>
      <c r="AJB84" s="255"/>
      <c r="AJF84" s="255"/>
      <c r="AJG84" s="159"/>
      <c r="AJH84" s="86"/>
      <c r="AJM84" s="255"/>
      <c r="AJQ84" s="255"/>
      <c r="AJU84" s="255"/>
      <c r="AJY84" s="255"/>
      <c r="AKC84" s="255"/>
      <c r="AKD84" s="159"/>
      <c r="AKE84" s="86"/>
      <c r="AKJ84" s="255"/>
      <c r="AKN84" s="255"/>
      <c r="AKR84" s="255"/>
      <c r="AKV84" s="255"/>
      <c r="AKZ84" s="255"/>
      <c r="ALA84" s="159"/>
      <c r="ALB84" s="86"/>
      <c r="ALG84" s="255"/>
      <c r="ALK84" s="255"/>
      <c r="ALO84" s="255"/>
      <c r="ALS84" s="255"/>
      <c r="ALW84" s="255"/>
      <c r="ALX84" s="159"/>
      <c r="ALY84" s="86"/>
      <c r="AMD84" s="255"/>
      <c r="AMH84" s="255"/>
      <c r="AML84" s="255"/>
      <c r="AMP84" s="255"/>
      <c r="AMT84" s="255"/>
      <c r="AMU84" s="159"/>
      <c r="AMV84" s="86"/>
      <c r="ANA84" s="255"/>
      <c r="ANE84" s="255"/>
      <c r="ANI84" s="255"/>
      <c r="ANM84" s="255"/>
      <c r="ANQ84" s="255"/>
      <c r="ANR84" s="159"/>
      <c r="ANS84" s="86"/>
      <c r="ANX84" s="255"/>
      <c r="AOB84" s="255"/>
      <c r="AOF84" s="255"/>
      <c r="AOJ84" s="255"/>
      <c r="AON84" s="255"/>
      <c r="AOO84" s="159"/>
      <c r="AOP84" s="86"/>
      <c r="AOU84" s="255"/>
      <c r="AOY84" s="255"/>
      <c r="APC84" s="255"/>
      <c r="APG84" s="255"/>
      <c r="APK84" s="255"/>
      <c r="APL84" s="159"/>
      <c r="APM84" s="86"/>
      <c r="APR84" s="255"/>
      <c r="APV84" s="255"/>
      <c r="APZ84" s="255"/>
      <c r="AQD84" s="255"/>
      <c r="AQH84" s="255"/>
      <c r="AQI84" s="159"/>
      <c r="AQJ84" s="86"/>
      <c r="AQO84" s="255"/>
      <c r="AQS84" s="255"/>
      <c r="AQW84" s="255"/>
      <c r="ARA84" s="255"/>
      <c r="ARE84" s="255"/>
      <c r="ARF84" s="159"/>
      <c r="ARG84" s="86"/>
      <c r="ARL84" s="255"/>
      <c r="ARP84" s="255"/>
      <c r="ART84" s="255"/>
      <c r="ARX84" s="255"/>
      <c r="ASB84" s="255"/>
      <c r="ASC84" s="159"/>
      <c r="ASD84" s="86"/>
      <c r="ASI84" s="255"/>
      <c r="ASM84" s="255"/>
      <c r="ASQ84" s="255"/>
      <c r="ASU84" s="255"/>
      <c r="ASY84" s="255"/>
      <c r="ASZ84" s="159"/>
      <c r="ATA84" s="86"/>
      <c r="ATF84" s="255"/>
      <c r="ATJ84" s="255"/>
      <c r="ATN84" s="255"/>
      <c r="ATR84" s="255"/>
      <c r="ATV84" s="255"/>
      <c r="ATW84" s="159"/>
      <c r="ATX84" s="86"/>
      <c r="AUC84" s="255"/>
      <c r="AUG84" s="255"/>
      <c r="AUK84" s="255"/>
      <c r="AUO84" s="255"/>
      <c r="AUS84" s="255"/>
      <c r="AUT84" s="159"/>
      <c r="AUU84" s="86"/>
      <c r="AUZ84" s="255"/>
      <c r="AVD84" s="255"/>
      <c r="AVH84" s="255"/>
      <c r="AVL84" s="255"/>
      <c r="AVP84" s="255"/>
      <c r="AVQ84" s="159"/>
      <c r="AVR84" s="86"/>
      <c r="AVW84" s="255"/>
      <c r="AWA84" s="255"/>
      <c r="AWE84" s="255"/>
      <c r="AWI84" s="255"/>
      <c r="AWM84" s="255"/>
      <c r="AWN84" s="159"/>
      <c r="AWO84" s="86"/>
      <c r="AWT84" s="255"/>
      <c r="AWX84" s="255"/>
      <c r="AXB84" s="255"/>
      <c r="AXF84" s="255"/>
      <c r="AXJ84" s="255"/>
      <c r="AXK84" s="159"/>
      <c r="AXL84" s="86"/>
      <c r="AXQ84" s="255"/>
      <c r="AXU84" s="255"/>
      <c r="AXY84" s="255"/>
      <c r="AYC84" s="255"/>
      <c r="AYG84" s="255"/>
      <c r="AYH84" s="159"/>
      <c r="AYI84" s="86"/>
      <c r="AYN84" s="255"/>
      <c r="AYR84" s="255"/>
      <c r="AYV84" s="255"/>
      <c r="AYZ84" s="255"/>
      <c r="AZD84" s="255"/>
      <c r="AZE84" s="159"/>
      <c r="AZF84" s="86"/>
      <c r="AZK84" s="255"/>
      <c r="AZO84" s="255"/>
      <c r="AZS84" s="255"/>
      <c r="AZW84" s="255"/>
      <c r="BAA84" s="255"/>
      <c r="BAB84" s="159"/>
      <c r="BAC84" s="86"/>
      <c r="BAH84" s="255"/>
      <c r="BAL84" s="255"/>
      <c r="BAP84" s="255"/>
      <c r="BAT84" s="255"/>
      <c r="BAX84" s="255"/>
      <c r="BAY84" s="159"/>
      <c r="BAZ84" s="86"/>
      <c r="BBE84" s="255"/>
      <c r="BBI84" s="255"/>
      <c r="BBM84" s="255"/>
      <c r="BBQ84" s="255"/>
      <c r="BBU84" s="255"/>
      <c r="BBV84" s="159"/>
      <c r="BBW84" s="86"/>
      <c r="BCB84" s="255"/>
      <c r="BCF84" s="255"/>
      <c r="BCJ84" s="255"/>
      <c r="BCN84" s="255"/>
      <c r="BCR84" s="255"/>
      <c r="BCS84" s="159"/>
      <c r="BCT84" s="86"/>
      <c r="BCY84" s="255"/>
      <c r="BDC84" s="255"/>
      <c r="BDG84" s="255"/>
      <c r="BDK84" s="255"/>
      <c r="BDO84" s="255"/>
      <c r="BDP84" s="159"/>
      <c r="BDQ84" s="86"/>
      <c r="BDV84" s="255"/>
      <c r="BDZ84" s="255"/>
      <c r="BED84" s="255"/>
      <c r="BEH84" s="255"/>
      <c r="BEL84" s="255"/>
      <c r="BEM84" s="159"/>
      <c r="BEN84" s="86"/>
      <c r="BES84" s="255"/>
      <c r="BEW84" s="255"/>
      <c r="BFA84" s="255"/>
      <c r="BFE84" s="255"/>
      <c r="BFI84" s="255"/>
      <c r="BFJ84" s="159"/>
      <c r="BFK84" s="86"/>
      <c r="BFP84" s="255"/>
      <c r="BFT84" s="255"/>
      <c r="BFX84" s="255"/>
      <c r="BGB84" s="255"/>
      <c r="BGF84" s="255"/>
      <c r="BGG84" s="159"/>
      <c r="BGH84" s="86"/>
      <c r="BGM84" s="255"/>
      <c r="BGQ84" s="255"/>
      <c r="BGU84" s="255"/>
      <c r="BGY84" s="255"/>
      <c r="BHC84" s="255"/>
      <c r="BHD84" s="159"/>
      <c r="BHE84" s="86"/>
      <c r="BHJ84" s="255"/>
      <c r="BHN84" s="255"/>
      <c r="BHR84" s="255"/>
      <c r="BHV84" s="255"/>
      <c r="BHZ84" s="255"/>
      <c r="BIA84" s="159"/>
      <c r="BIB84" s="86"/>
      <c r="BIG84" s="255"/>
      <c r="BIK84" s="255"/>
      <c r="BIO84" s="255"/>
      <c r="BIS84" s="255"/>
      <c r="BIW84" s="255"/>
      <c r="BIX84" s="159"/>
      <c r="BIY84" s="86"/>
      <c r="BJD84" s="255"/>
      <c r="BJH84" s="255"/>
      <c r="BJL84" s="255"/>
      <c r="BJP84" s="255"/>
      <c r="BJT84" s="255"/>
      <c r="BJU84" s="159"/>
      <c r="BJV84" s="86"/>
      <c r="BKA84" s="255"/>
      <c r="BKE84" s="255"/>
      <c r="BKI84" s="255"/>
      <c r="BKM84" s="255"/>
      <c r="BKQ84" s="255"/>
      <c r="BKR84" s="159"/>
      <c r="BKS84" s="86"/>
      <c r="BKX84" s="255"/>
      <c r="BLB84" s="255"/>
      <c r="BLF84" s="255"/>
      <c r="BLJ84" s="255"/>
      <c r="BLN84" s="255"/>
      <c r="BLO84" s="159"/>
      <c r="BLP84" s="86"/>
      <c r="BLU84" s="255"/>
      <c r="BLY84" s="255"/>
      <c r="BMC84" s="255"/>
      <c r="BMG84" s="255"/>
      <c r="BMK84" s="255"/>
      <c r="BML84" s="159"/>
      <c r="BMM84" s="86"/>
      <c r="BMR84" s="255"/>
      <c r="BMV84" s="255"/>
      <c r="BMZ84" s="255"/>
      <c r="BND84" s="255"/>
      <c r="BNH84" s="255"/>
      <c r="BNI84" s="159"/>
      <c r="BNJ84" s="86"/>
      <c r="BNO84" s="255"/>
      <c r="BNS84" s="255"/>
      <c r="BNW84" s="255"/>
      <c r="BOA84" s="255"/>
      <c r="BOE84" s="255"/>
      <c r="BOF84" s="159"/>
      <c r="BOG84" s="86"/>
      <c r="BOL84" s="255"/>
      <c r="BOP84" s="255"/>
      <c r="BOT84" s="255"/>
      <c r="BOX84" s="255"/>
      <c r="BPB84" s="255"/>
      <c r="BPC84" s="159"/>
      <c r="BPD84" s="86"/>
      <c r="BPI84" s="255"/>
      <c r="BPM84" s="255"/>
      <c r="BPQ84" s="255"/>
      <c r="BPU84" s="255"/>
      <c r="BPY84" s="255"/>
      <c r="BPZ84" s="159"/>
      <c r="BQA84" s="86"/>
      <c r="BQF84" s="255"/>
      <c r="BQJ84" s="255"/>
      <c r="BQN84" s="255"/>
      <c r="BQR84" s="255"/>
      <c r="BQV84" s="255"/>
      <c r="BQW84" s="159"/>
      <c r="BQX84" s="86"/>
      <c r="BRC84" s="255"/>
      <c r="BRG84" s="255"/>
      <c r="BRK84" s="255"/>
      <c r="BRO84" s="255"/>
      <c r="BRS84" s="255"/>
      <c r="BRT84" s="159"/>
      <c r="BRU84" s="86"/>
      <c r="BRZ84" s="255"/>
      <c r="BSD84" s="255"/>
      <c r="BSH84" s="255"/>
      <c r="BSL84" s="255"/>
      <c r="BSP84" s="255"/>
      <c r="BSQ84" s="159"/>
      <c r="BSR84" s="86"/>
      <c r="BSW84" s="255"/>
      <c r="BTA84" s="255"/>
      <c r="BTE84" s="255"/>
      <c r="BTI84" s="255"/>
      <c r="BTM84" s="255"/>
      <c r="BTN84" s="159"/>
      <c r="BTO84" s="86"/>
      <c r="BTT84" s="255"/>
      <c r="BTX84" s="255"/>
      <c r="BUB84" s="255"/>
      <c r="BUF84" s="255"/>
      <c r="BUJ84" s="255"/>
      <c r="BUK84" s="159"/>
      <c r="BUL84" s="86"/>
      <c r="BUQ84" s="255"/>
      <c r="BUU84" s="255"/>
      <c r="BUY84" s="255"/>
      <c r="BVC84" s="255"/>
      <c r="BVG84" s="255"/>
      <c r="BVH84" s="159"/>
      <c r="BVI84" s="86"/>
      <c r="BVN84" s="255"/>
      <c r="BVR84" s="255"/>
      <c r="BVV84" s="255"/>
      <c r="BVZ84" s="255"/>
      <c r="BWD84" s="255"/>
      <c r="BWE84" s="159"/>
      <c r="BWF84" s="86"/>
      <c r="BWK84" s="255"/>
      <c r="BWO84" s="255"/>
      <c r="BWS84" s="255"/>
      <c r="BWW84" s="255"/>
      <c r="BXA84" s="255"/>
      <c r="BXB84" s="159"/>
      <c r="BXC84" s="86"/>
      <c r="BXH84" s="255"/>
      <c r="BXL84" s="255"/>
      <c r="BXP84" s="255"/>
      <c r="BXT84" s="255"/>
      <c r="BXX84" s="255"/>
      <c r="BXY84" s="159"/>
      <c r="BXZ84" s="86"/>
      <c r="BYE84" s="255"/>
      <c r="BYI84" s="255"/>
      <c r="BYM84" s="255"/>
      <c r="BYQ84" s="255"/>
      <c r="BYU84" s="255"/>
      <c r="BYV84" s="159"/>
      <c r="BYW84" s="86"/>
      <c r="BZB84" s="255"/>
      <c r="BZF84" s="255"/>
      <c r="BZJ84" s="255"/>
      <c r="BZN84" s="255"/>
      <c r="BZR84" s="255"/>
      <c r="BZS84" s="159"/>
      <c r="BZT84" s="86"/>
      <c r="BZY84" s="255"/>
      <c r="CAC84" s="255"/>
      <c r="CAG84" s="255"/>
      <c r="CAK84" s="255"/>
      <c r="CAO84" s="255"/>
      <c r="CAP84" s="159"/>
      <c r="CAQ84" s="86"/>
      <c r="CAV84" s="255"/>
      <c r="CAZ84" s="255"/>
      <c r="CBD84" s="255"/>
      <c r="CBH84" s="255"/>
      <c r="CBL84" s="255"/>
      <c r="CBM84" s="159"/>
      <c r="CBN84" s="86"/>
      <c r="CBS84" s="255"/>
      <c r="CBW84" s="255"/>
      <c r="CCA84" s="255"/>
      <c r="CCE84" s="255"/>
      <c r="CCI84" s="255"/>
      <c r="CCJ84" s="159"/>
      <c r="CCK84" s="86"/>
      <c r="CCP84" s="255"/>
      <c r="CCT84" s="255"/>
      <c r="CCX84" s="255"/>
      <c r="CDB84" s="255"/>
      <c r="CDF84" s="255"/>
      <c r="CDG84" s="159"/>
      <c r="CDH84" s="86"/>
      <c r="CDM84" s="255"/>
      <c r="CDQ84" s="255"/>
      <c r="CDU84" s="255"/>
      <c r="CDY84" s="255"/>
      <c r="CEC84" s="255"/>
      <c r="CED84" s="159"/>
      <c r="CEE84" s="86"/>
      <c r="CEJ84" s="255"/>
      <c r="CEN84" s="255"/>
      <c r="CER84" s="255"/>
      <c r="CEV84" s="255"/>
      <c r="CEZ84" s="255"/>
      <c r="CFA84" s="159"/>
      <c r="CFB84" s="86"/>
      <c r="CFG84" s="255"/>
      <c r="CFK84" s="255"/>
      <c r="CFO84" s="255"/>
      <c r="CFS84" s="255"/>
      <c r="CFW84" s="255"/>
      <c r="CFX84" s="159"/>
      <c r="CFY84" s="86"/>
      <c r="CGD84" s="255"/>
      <c r="CGH84" s="255"/>
      <c r="CGL84" s="255"/>
      <c r="CGP84" s="255"/>
      <c r="CGT84" s="255"/>
      <c r="CGU84" s="159"/>
      <c r="CGV84" s="86"/>
      <c r="CHA84" s="255"/>
      <c r="CHE84" s="255"/>
      <c r="CHI84" s="255"/>
      <c r="CHM84" s="255"/>
      <c r="CHQ84" s="255"/>
      <c r="CHR84" s="159"/>
      <c r="CHS84" s="86"/>
      <c r="CHX84" s="255"/>
      <c r="CIB84" s="255"/>
      <c r="CIF84" s="255"/>
      <c r="CIJ84" s="255"/>
      <c r="CIN84" s="255"/>
      <c r="CIO84" s="159"/>
      <c r="CIP84" s="86"/>
      <c r="CIU84" s="255"/>
      <c r="CIY84" s="255"/>
      <c r="CJC84" s="255"/>
      <c r="CJG84" s="255"/>
      <c r="CJK84" s="255"/>
      <c r="CJL84" s="159"/>
      <c r="CJM84" s="86"/>
      <c r="CJR84" s="255"/>
      <c r="CJV84" s="255"/>
      <c r="CJZ84" s="255"/>
      <c r="CKD84" s="255"/>
      <c r="CKH84" s="255"/>
      <c r="CKI84" s="159"/>
      <c r="CKJ84" s="86"/>
      <c r="CKO84" s="255"/>
      <c r="CKS84" s="255"/>
      <c r="CKW84" s="255"/>
      <c r="CLA84" s="255"/>
      <c r="CLE84" s="255"/>
      <c r="CLF84" s="159"/>
      <c r="CLG84" s="86"/>
      <c r="CLL84" s="255"/>
      <c r="CLP84" s="255"/>
      <c r="CLT84" s="255"/>
      <c r="CLX84" s="255"/>
      <c r="CMB84" s="255"/>
      <c r="CMC84" s="159"/>
      <c r="CMD84" s="86"/>
      <c r="CMI84" s="255"/>
      <c r="CMM84" s="255"/>
      <c r="CMQ84" s="255"/>
      <c r="CMU84" s="255"/>
      <c r="CMY84" s="255"/>
      <c r="CMZ84" s="159"/>
      <c r="CNA84" s="86"/>
      <c r="CNF84" s="255"/>
      <c r="CNJ84" s="255"/>
      <c r="CNN84" s="255"/>
      <c r="CNR84" s="255"/>
      <c r="CNV84" s="255"/>
      <c r="CNW84" s="159"/>
      <c r="CNX84" s="86"/>
      <c r="COC84" s="255"/>
      <c r="COG84" s="255"/>
      <c r="COK84" s="255"/>
      <c r="COO84" s="255"/>
      <c r="COS84" s="255"/>
      <c r="COT84" s="159"/>
      <c r="COU84" s="86"/>
      <c r="COZ84" s="255"/>
      <c r="CPD84" s="255"/>
      <c r="CPH84" s="255"/>
      <c r="CPL84" s="255"/>
      <c r="CPP84" s="255"/>
      <c r="CPQ84" s="159"/>
      <c r="CPR84" s="86"/>
      <c r="CPW84" s="255"/>
      <c r="CQA84" s="255"/>
      <c r="CQE84" s="255"/>
      <c r="CQI84" s="255"/>
      <c r="CQM84" s="255"/>
      <c r="CQN84" s="159"/>
      <c r="CQO84" s="86"/>
      <c r="CQT84" s="255"/>
      <c r="CQX84" s="255"/>
      <c r="CRB84" s="255"/>
      <c r="CRF84" s="255"/>
      <c r="CRJ84" s="255"/>
      <c r="CRK84" s="159"/>
      <c r="CRL84" s="86"/>
      <c r="CRQ84" s="255"/>
      <c r="CRU84" s="255"/>
      <c r="CRY84" s="255"/>
      <c r="CSC84" s="255"/>
      <c r="CSG84" s="255"/>
      <c r="CSH84" s="159"/>
      <c r="CSI84" s="86"/>
      <c r="CSN84" s="255"/>
      <c r="CSR84" s="255"/>
      <c r="CSV84" s="255"/>
      <c r="CSZ84" s="255"/>
      <c r="CTD84" s="255"/>
      <c r="CTE84" s="159"/>
      <c r="CTF84" s="86"/>
      <c r="CTK84" s="255"/>
      <c r="CTO84" s="255"/>
      <c r="CTS84" s="255"/>
      <c r="CTW84" s="255"/>
      <c r="CUA84" s="255"/>
      <c r="CUB84" s="159"/>
      <c r="CUC84" s="86"/>
      <c r="CUH84" s="255"/>
      <c r="CUL84" s="255"/>
      <c r="CUP84" s="255"/>
      <c r="CUT84" s="255"/>
      <c r="CUX84" s="255"/>
      <c r="CUY84" s="159"/>
      <c r="CUZ84" s="86"/>
      <c r="CVE84" s="255"/>
      <c r="CVI84" s="255"/>
      <c r="CVM84" s="255"/>
      <c r="CVQ84" s="255"/>
      <c r="CVU84" s="255"/>
      <c r="CVV84" s="159"/>
      <c r="CVW84" s="86"/>
      <c r="CWB84" s="255"/>
      <c r="CWF84" s="255"/>
      <c r="CWJ84" s="255"/>
      <c r="CWN84" s="255"/>
      <c r="CWR84" s="255"/>
      <c r="CWS84" s="159"/>
      <c r="CWT84" s="86"/>
      <c r="CWY84" s="255"/>
      <c r="CXC84" s="255"/>
      <c r="CXG84" s="255"/>
      <c r="CXK84" s="255"/>
      <c r="CXO84" s="255"/>
      <c r="CXP84" s="159"/>
      <c r="CXQ84" s="86"/>
      <c r="CXV84" s="255"/>
      <c r="CXZ84" s="255"/>
      <c r="CYD84" s="255"/>
      <c r="CYH84" s="255"/>
      <c r="CYL84" s="255"/>
      <c r="CYM84" s="159"/>
      <c r="CYN84" s="86"/>
      <c r="CYS84" s="255"/>
      <c r="CYW84" s="255"/>
      <c r="CZA84" s="255"/>
      <c r="CZE84" s="255"/>
      <c r="CZI84" s="255"/>
      <c r="CZJ84" s="159"/>
      <c r="CZK84" s="86"/>
      <c r="CZP84" s="255"/>
      <c r="CZT84" s="255"/>
      <c r="CZX84" s="255"/>
      <c r="DAB84" s="255"/>
      <c r="DAF84" s="255"/>
      <c r="DAG84" s="159"/>
      <c r="DAH84" s="86"/>
      <c r="DAM84" s="255"/>
      <c r="DAQ84" s="255"/>
      <c r="DAU84" s="255"/>
      <c r="DAY84" s="255"/>
      <c r="DBC84" s="255"/>
      <c r="DBD84" s="159"/>
      <c r="DBE84" s="86"/>
      <c r="DBJ84" s="255"/>
      <c r="DBN84" s="255"/>
      <c r="DBR84" s="255"/>
      <c r="DBV84" s="255"/>
      <c r="DBZ84" s="255"/>
      <c r="DCA84" s="159"/>
      <c r="DCB84" s="86"/>
      <c r="DCG84" s="255"/>
      <c r="DCK84" s="255"/>
      <c r="DCO84" s="255"/>
      <c r="DCS84" s="255"/>
      <c r="DCW84" s="255"/>
      <c r="DCX84" s="159"/>
      <c r="DCY84" s="86"/>
      <c r="DDD84" s="255"/>
      <c r="DDH84" s="255"/>
      <c r="DDL84" s="255"/>
      <c r="DDP84" s="255"/>
      <c r="DDT84" s="255"/>
      <c r="DDU84" s="159"/>
      <c r="DDV84" s="86"/>
      <c r="DEA84" s="255"/>
      <c r="DEE84" s="255"/>
      <c r="DEI84" s="255"/>
      <c r="DEM84" s="255"/>
      <c r="DEQ84" s="255"/>
      <c r="DER84" s="159"/>
      <c r="DES84" s="86"/>
      <c r="DEX84" s="255"/>
      <c r="DFB84" s="255"/>
      <c r="DFF84" s="255"/>
      <c r="DFJ84" s="255"/>
      <c r="DFN84" s="255"/>
      <c r="DFO84" s="159"/>
      <c r="DFP84" s="86"/>
      <c r="DFU84" s="255"/>
      <c r="DFY84" s="255"/>
      <c r="DGC84" s="255"/>
      <c r="DGG84" s="255"/>
      <c r="DGK84" s="255"/>
      <c r="DGL84" s="159"/>
      <c r="DGM84" s="86"/>
      <c r="DGR84" s="255"/>
      <c r="DGV84" s="255"/>
      <c r="DGZ84" s="255"/>
      <c r="DHD84" s="255"/>
      <c r="DHH84" s="255"/>
      <c r="DHI84" s="159"/>
      <c r="DHJ84" s="86"/>
      <c r="DHO84" s="255"/>
      <c r="DHS84" s="255"/>
      <c r="DHW84" s="255"/>
      <c r="DIA84" s="255"/>
      <c r="DIE84" s="255"/>
      <c r="DIF84" s="159"/>
      <c r="DIG84" s="86"/>
      <c r="DIL84" s="255"/>
      <c r="DIP84" s="255"/>
      <c r="DIT84" s="255"/>
      <c r="DIX84" s="255"/>
      <c r="DJB84" s="255"/>
      <c r="DJC84" s="159"/>
      <c r="DJD84" s="86"/>
      <c r="DJI84" s="255"/>
      <c r="DJM84" s="255"/>
      <c r="DJQ84" s="255"/>
      <c r="DJU84" s="255"/>
      <c r="DJY84" s="255"/>
      <c r="DJZ84" s="159"/>
      <c r="DKA84" s="86"/>
      <c r="DKF84" s="255"/>
      <c r="DKJ84" s="255"/>
      <c r="DKN84" s="255"/>
      <c r="DKR84" s="255"/>
      <c r="DKV84" s="255"/>
      <c r="DKW84" s="159"/>
      <c r="DKX84" s="86"/>
      <c r="DLC84" s="255"/>
      <c r="DLG84" s="255"/>
      <c r="DLK84" s="255"/>
      <c r="DLO84" s="255"/>
      <c r="DLS84" s="255"/>
      <c r="DLT84" s="159"/>
      <c r="DLU84" s="86"/>
      <c r="DLZ84" s="255"/>
      <c r="DMD84" s="255"/>
      <c r="DMH84" s="255"/>
      <c r="DML84" s="255"/>
      <c r="DMP84" s="255"/>
      <c r="DMQ84" s="159"/>
      <c r="DMR84" s="86"/>
      <c r="DMW84" s="255"/>
      <c r="DNA84" s="255"/>
      <c r="DNE84" s="255"/>
      <c r="DNI84" s="255"/>
      <c r="DNM84" s="255"/>
      <c r="DNN84" s="159"/>
      <c r="DNO84" s="86"/>
      <c r="DNT84" s="255"/>
      <c r="DNX84" s="255"/>
      <c r="DOB84" s="255"/>
      <c r="DOF84" s="255"/>
      <c r="DOJ84" s="255"/>
      <c r="DOK84" s="159"/>
      <c r="DOL84" s="86"/>
      <c r="DOQ84" s="255"/>
      <c r="DOU84" s="255"/>
      <c r="DOY84" s="255"/>
      <c r="DPC84" s="255"/>
      <c r="DPG84" s="255"/>
      <c r="DPH84" s="159"/>
      <c r="DPI84" s="86"/>
      <c r="DPN84" s="255"/>
      <c r="DPR84" s="255"/>
      <c r="DPV84" s="255"/>
      <c r="DPZ84" s="255"/>
      <c r="DQD84" s="255"/>
      <c r="DQE84" s="159"/>
      <c r="DQF84" s="86"/>
      <c r="DQK84" s="255"/>
      <c r="DQO84" s="255"/>
      <c r="DQS84" s="255"/>
      <c r="DQW84" s="255"/>
      <c r="DRA84" s="255"/>
      <c r="DRB84" s="159"/>
      <c r="DRC84" s="86"/>
      <c r="DRH84" s="255"/>
      <c r="DRL84" s="255"/>
      <c r="DRP84" s="255"/>
      <c r="DRT84" s="255"/>
      <c r="DRX84" s="255"/>
      <c r="DRY84" s="159"/>
      <c r="DRZ84" s="86"/>
      <c r="DSE84" s="255"/>
      <c r="DSI84" s="255"/>
      <c r="DSM84" s="255"/>
      <c r="DSQ84" s="255"/>
      <c r="DSU84" s="255"/>
      <c r="DSV84" s="159"/>
      <c r="DSW84" s="86"/>
      <c r="DTB84" s="255"/>
      <c r="DTF84" s="255"/>
      <c r="DTJ84" s="255"/>
      <c r="DTN84" s="255"/>
      <c r="DTR84" s="255"/>
      <c r="DTS84" s="159"/>
      <c r="DTT84" s="86"/>
      <c r="DTY84" s="255"/>
      <c r="DUC84" s="255"/>
      <c r="DUG84" s="255"/>
      <c r="DUK84" s="255"/>
      <c r="DUO84" s="255"/>
      <c r="DUP84" s="159"/>
      <c r="DUQ84" s="86"/>
      <c r="DUV84" s="255"/>
      <c r="DUZ84" s="255"/>
      <c r="DVD84" s="255"/>
      <c r="DVH84" s="255"/>
      <c r="DVL84" s="255"/>
      <c r="DVM84" s="159"/>
      <c r="DVN84" s="86"/>
      <c r="DVS84" s="255"/>
      <c r="DVW84" s="255"/>
      <c r="DWA84" s="255"/>
      <c r="DWE84" s="255"/>
      <c r="DWI84" s="255"/>
      <c r="DWJ84" s="159"/>
      <c r="DWK84" s="86"/>
      <c r="DWP84" s="255"/>
      <c r="DWT84" s="255"/>
      <c r="DWX84" s="255"/>
      <c r="DXB84" s="255"/>
      <c r="DXF84" s="255"/>
      <c r="DXG84" s="159"/>
      <c r="DXH84" s="86"/>
      <c r="DXM84" s="255"/>
      <c r="DXQ84" s="255"/>
      <c r="DXU84" s="255"/>
      <c r="DXY84" s="255"/>
      <c r="DYC84" s="255"/>
      <c r="DYD84" s="159"/>
      <c r="DYE84" s="86"/>
      <c r="DYJ84" s="255"/>
      <c r="DYN84" s="255"/>
      <c r="DYR84" s="255"/>
      <c r="DYV84" s="255"/>
      <c r="DYZ84" s="255"/>
      <c r="DZA84" s="159"/>
      <c r="DZB84" s="86"/>
      <c r="DZG84" s="255"/>
      <c r="DZK84" s="255"/>
      <c r="DZO84" s="255"/>
      <c r="DZS84" s="255"/>
      <c r="DZW84" s="255"/>
      <c r="DZX84" s="159"/>
      <c r="DZY84" s="86"/>
      <c r="EAD84" s="255"/>
      <c r="EAH84" s="255"/>
      <c r="EAL84" s="255"/>
      <c r="EAP84" s="255"/>
      <c r="EAT84" s="255"/>
      <c r="EAU84" s="159"/>
      <c r="EAV84" s="86"/>
      <c r="EBA84" s="255"/>
      <c r="EBE84" s="255"/>
      <c r="EBI84" s="255"/>
      <c r="EBM84" s="255"/>
      <c r="EBQ84" s="255"/>
      <c r="EBR84" s="159"/>
      <c r="EBS84" s="86"/>
      <c r="EBX84" s="255"/>
      <c r="ECB84" s="255"/>
      <c r="ECF84" s="255"/>
      <c r="ECJ84" s="255"/>
      <c r="ECN84" s="255"/>
      <c r="ECO84" s="159"/>
      <c r="ECP84" s="86"/>
      <c r="ECU84" s="255"/>
      <c r="ECY84" s="255"/>
      <c r="EDC84" s="255"/>
      <c r="EDG84" s="255"/>
      <c r="EDK84" s="255"/>
      <c r="EDL84" s="159"/>
      <c r="EDM84" s="86"/>
      <c r="EDR84" s="255"/>
      <c r="EDV84" s="255"/>
      <c r="EDZ84" s="255"/>
      <c r="EED84" s="255"/>
      <c r="EEH84" s="255"/>
      <c r="EEI84" s="159"/>
      <c r="EEJ84" s="86"/>
      <c r="EEO84" s="255"/>
      <c r="EES84" s="255"/>
      <c r="EEW84" s="255"/>
      <c r="EFA84" s="255"/>
      <c r="EFE84" s="255"/>
      <c r="EFF84" s="159"/>
      <c r="EFG84" s="86"/>
      <c r="EFL84" s="255"/>
      <c r="EFP84" s="255"/>
      <c r="EFT84" s="255"/>
      <c r="EFX84" s="255"/>
      <c r="EGB84" s="255"/>
      <c r="EGC84" s="159"/>
      <c r="EGD84" s="86"/>
      <c r="EGI84" s="255"/>
      <c r="EGM84" s="255"/>
      <c r="EGQ84" s="255"/>
      <c r="EGU84" s="255"/>
      <c r="EGY84" s="255"/>
      <c r="EGZ84" s="159"/>
      <c r="EHA84" s="86"/>
      <c r="EHF84" s="255"/>
      <c r="EHJ84" s="255"/>
      <c r="EHN84" s="255"/>
      <c r="EHR84" s="255"/>
      <c r="EHV84" s="255"/>
      <c r="EHW84" s="159"/>
      <c r="EHX84" s="86"/>
      <c r="EIC84" s="255"/>
      <c r="EIG84" s="255"/>
      <c r="EIK84" s="255"/>
      <c r="EIO84" s="255"/>
      <c r="EIS84" s="255"/>
      <c r="EIT84" s="159"/>
      <c r="EIU84" s="86"/>
      <c r="EIZ84" s="255"/>
      <c r="EJD84" s="255"/>
      <c r="EJH84" s="255"/>
      <c r="EJL84" s="255"/>
      <c r="EJP84" s="255"/>
      <c r="EJQ84" s="159"/>
      <c r="EJR84" s="86"/>
      <c r="EJW84" s="255"/>
      <c r="EKA84" s="255"/>
      <c r="EKE84" s="255"/>
      <c r="EKI84" s="255"/>
      <c r="EKM84" s="255"/>
      <c r="EKN84" s="159"/>
      <c r="EKO84" s="86"/>
      <c r="EKT84" s="255"/>
      <c r="EKX84" s="255"/>
      <c r="ELB84" s="255"/>
      <c r="ELF84" s="255"/>
      <c r="ELJ84" s="255"/>
      <c r="ELK84" s="159"/>
      <c r="ELL84" s="86"/>
      <c r="ELQ84" s="255"/>
      <c r="ELU84" s="255"/>
      <c r="ELY84" s="255"/>
      <c r="EMC84" s="255"/>
      <c r="EMG84" s="255"/>
      <c r="EMH84" s="159"/>
      <c r="EMI84" s="86"/>
      <c r="EMN84" s="255"/>
      <c r="EMR84" s="255"/>
      <c r="EMV84" s="255"/>
      <c r="EMZ84" s="255"/>
      <c r="END84" s="255"/>
      <c r="ENE84" s="159"/>
      <c r="ENF84" s="86"/>
      <c r="ENK84" s="255"/>
      <c r="ENO84" s="255"/>
      <c r="ENS84" s="255"/>
      <c r="ENW84" s="255"/>
      <c r="EOA84" s="255"/>
      <c r="EOB84" s="159"/>
      <c r="EOC84" s="86"/>
      <c r="EOH84" s="255"/>
      <c r="EOL84" s="255"/>
      <c r="EOP84" s="255"/>
      <c r="EOT84" s="255"/>
      <c r="EOX84" s="255"/>
      <c r="EOY84" s="159"/>
      <c r="EOZ84" s="86"/>
      <c r="EPE84" s="255"/>
      <c r="EPI84" s="255"/>
      <c r="EPM84" s="255"/>
      <c r="EPQ84" s="255"/>
      <c r="EPU84" s="255"/>
      <c r="EPV84" s="159"/>
      <c r="EPW84" s="86"/>
      <c r="EQB84" s="255"/>
      <c r="EQF84" s="255"/>
      <c r="EQJ84" s="255"/>
      <c r="EQN84" s="255"/>
      <c r="EQR84" s="255"/>
      <c r="EQS84" s="159"/>
      <c r="EQT84" s="86"/>
      <c r="EQY84" s="255"/>
      <c r="ERC84" s="255"/>
      <c r="ERG84" s="255"/>
      <c r="ERK84" s="255"/>
      <c r="ERO84" s="255"/>
      <c r="ERP84" s="159"/>
      <c r="ERQ84" s="86"/>
      <c r="ERV84" s="255"/>
      <c r="ERZ84" s="255"/>
      <c r="ESD84" s="255"/>
      <c r="ESH84" s="255"/>
      <c r="ESL84" s="255"/>
      <c r="ESM84" s="159"/>
      <c r="ESN84" s="86"/>
      <c r="ESS84" s="255"/>
      <c r="ESW84" s="255"/>
      <c r="ETA84" s="255"/>
      <c r="ETE84" s="255"/>
      <c r="ETI84" s="255"/>
      <c r="ETJ84" s="159"/>
      <c r="ETK84" s="86"/>
      <c r="ETP84" s="255"/>
      <c r="ETT84" s="255"/>
      <c r="ETX84" s="255"/>
      <c r="EUB84" s="255"/>
      <c r="EUF84" s="255"/>
      <c r="EUG84" s="159"/>
      <c r="EUH84" s="86"/>
      <c r="EUM84" s="255"/>
      <c r="EUQ84" s="255"/>
      <c r="EUU84" s="255"/>
      <c r="EUY84" s="255"/>
      <c r="EVC84" s="255"/>
      <c r="EVD84" s="159"/>
      <c r="EVE84" s="86"/>
      <c r="EVJ84" s="255"/>
      <c r="EVN84" s="255"/>
      <c r="EVR84" s="255"/>
      <c r="EVV84" s="255"/>
      <c r="EVZ84" s="255"/>
      <c r="EWA84" s="159"/>
      <c r="EWB84" s="86"/>
      <c r="EWG84" s="255"/>
      <c r="EWK84" s="255"/>
      <c r="EWO84" s="255"/>
      <c r="EWS84" s="255"/>
      <c r="EWW84" s="255"/>
      <c r="EWX84" s="159"/>
      <c r="EWY84" s="86"/>
      <c r="EXD84" s="255"/>
      <c r="EXH84" s="255"/>
      <c r="EXL84" s="255"/>
      <c r="EXP84" s="255"/>
      <c r="EXT84" s="255"/>
      <c r="EXU84" s="159"/>
      <c r="EXV84" s="86"/>
      <c r="EYA84" s="255"/>
      <c r="EYE84" s="255"/>
      <c r="EYI84" s="255"/>
      <c r="EYM84" s="255"/>
      <c r="EYQ84" s="255"/>
      <c r="EYR84" s="159"/>
      <c r="EYS84" s="86"/>
      <c r="EYX84" s="255"/>
      <c r="EZB84" s="255"/>
      <c r="EZF84" s="255"/>
      <c r="EZJ84" s="255"/>
      <c r="EZN84" s="255"/>
      <c r="EZO84" s="159"/>
      <c r="EZP84" s="86"/>
      <c r="EZU84" s="255"/>
      <c r="EZY84" s="255"/>
      <c r="FAC84" s="255"/>
      <c r="FAG84" s="255"/>
      <c r="FAK84" s="255"/>
      <c r="FAL84" s="159"/>
      <c r="FAM84" s="86"/>
      <c r="FAR84" s="255"/>
      <c r="FAV84" s="255"/>
      <c r="FAZ84" s="255"/>
      <c r="FBD84" s="255"/>
      <c r="FBH84" s="255"/>
      <c r="FBI84" s="159"/>
      <c r="FBJ84" s="86"/>
      <c r="FBO84" s="255"/>
      <c r="FBS84" s="255"/>
      <c r="FBW84" s="255"/>
      <c r="FCA84" s="255"/>
      <c r="FCE84" s="255"/>
      <c r="FCF84" s="159"/>
      <c r="FCG84" s="86"/>
      <c r="FCL84" s="255"/>
      <c r="FCP84" s="255"/>
      <c r="FCT84" s="255"/>
      <c r="FCX84" s="255"/>
      <c r="FDB84" s="255"/>
      <c r="FDC84" s="159"/>
      <c r="FDD84" s="86"/>
      <c r="FDI84" s="255"/>
      <c r="FDM84" s="255"/>
      <c r="FDQ84" s="255"/>
      <c r="FDU84" s="255"/>
      <c r="FDY84" s="255"/>
      <c r="FDZ84" s="159"/>
      <c r="FEA84" s="86"/>
      <c r="FEF84" s="255"/>
      <c r="FEJ84" s="255"/>
      <c r="FEN84" s="255"/>
      <c r="FER84" s="255"/>
      <c r="FEV84" s="255"/>
      <c r="FEW84" s="159"/>
      <c r="FEX84" s="86"/>
      <c r="FFC84" s="255"/>
      <c r="FFG84" s="255"/>
      <c r="FFK84" s="255"/>
      <c r="FFO84" s="255"/>
      <c r="FFS84" s="255"/>
      <c r="FFT84" s="159"/>
      <c r="FFU84" s="86"/>
      <c r="FFZ84" s="255"/>
      <c r="FGD84" s="255"/>
      <c r="FGH84" s="255"/>
      <c r="FGL84" s="255"/>
      <c r="FGP84" s="255"/>
      <c r="FGQ84" s="159"/>
      <c r="FGR84" s="86"/>
      <c r="FGW84" s="255"/>
      <c r="FHA84" s="255"/>
      <c r="FHE84" s="255"/>
      <c r="FHI84" s="255"/>
      <c r="FHM84" s="255"/>
      <c r="FHN84" s="159"/>
      <c r="FHO84" s="86"/>
      <c r="FHT84" s="255"/>
      <c r="FHX84" s="255"/>
      <c r="FIB84" s="255"/>
      <c r="FIF84" s="255"/>
      <c r="FIJ84" s="255"/>
      <c r="FIK84" s="159"/>
      <c r="FIL84" s="86"/>
      <c r="FIQ84" s="255"/>
      <c r="FIU84" s="255"/>
      <c r="FIY84" s="255"/>
      <c r="FJC84" s="255"/>
      <c r="FJG84" s="255"/>
      <c r="FJH84" s="159"/>
      <c r="FJI84" s="86"/>
      <c r="FJN84" s="255"/>
      <c r="FJR84" s="255"/>
      <c r="FJV84" s="255"/>
      <c r="FJZ84" s="255"/>
      <c r="FKD84" s="255"/>
      <c r="FKE84" s="159"/>
      <c r="FKF84" s="86"/>
      <c r="FKK84" s="255"/>
      <c r="FKO84" s="255"/>
      <c r="FKS84" s="255"/>
      <c r="FKW84" s="255"/>
      <c r="FLA84" s="255"/>
      <c r="FLB84" s="159"/>
      <c r="FLC84" s="86"/>
      <c r="FLH84" s="255"/>
      <c r="FLL84" s="255"/>
      <c r="FLP84" s="255"/>
      <c r="FLT84" s="255"/>
      <c r="FLX84" s="255"/>
      <c r="FLY84" s="159"/>
      <c r="FLZ84" s="86"/>
      <c r="FME84" s="255"/>
      <c r="FMI84" s="255"/>
      <c r="FMM84" s="255"/>
      <c r="FMQ84" s="255"/>
      <c r="FMU84" s="255"/>
      <c r="FMV84" s="159"/>
      <c r="FMW84" s="86"/>
      <c r="FNB84" s="255"/>
      <c r="FNF84" s="255"/>
      <c r="FNJ84" s="255"/>
      <c r="FNN84" s="255"/>
      <c r="FNR84" s="255"/>
      <c r="FNS84" s="159"/>
      <c r="FNT84" s="86"/>
      <c r="FNY84" s="255"/>
      <c r="FOC84" s="255"/>
      <c r="FOG84" s="255"/>
      <c r="FOK84" s="255"/>
      <c r="FOO84" s="255"/>
      <c r="FOP84" s="159"/>
      <c r="FOQ84" s="86"/>
      <c r="FOV84" s="255"/>
      <c r="FOZ84" s="255"/>
      <c r="FPD84" s="255"/>
      <c r="FPH84" s="255"/>
      <c r="FPL84" s="255"/>
      <c r="FPM84" s="159"/>
      <c r="FPN84" s="86"/>
      <c r="FPS84" s="255"/>
      <c r="FPW84" s="255"/>
      <c r="FQA84" s="255"/>
      <c r="FQE84" s="255"/>
      <c r="FQI84" s="255"/>
      <c r="FQJ84" s="159"/>
      <c r="FQK84" s="86"/>
      <c r="FQP84" s="255"/>
      <c r="FQT84" s="255"/>
      <c r="FQX84" s="255"/>
      <c r="FRB84" s="255"/>
      <c r="FRF84" s="255"/>
      <c r="FRG84" s="159"/>
      <c r="FRH84" s="86"/>
      <c r="FRM84" s="255"/>
      <c r="FRQ84" s="255"/>
      <c r="FRU84" s="255"/>
      <c r="FRY84" s="255"/>
      <c r="FSC84" s="255"/>
      <c r="FSD84" s="159"/>
      <c r="FSE84" s="86"/>
      <c r="FSJ84" s="255"/>
      <c r="FSN84" s="255"/>
      <c r="FSR84" s="255"/>
      <c r="FSV84" s="255"/>
      <c r="FSZ84" s="255"/>
      <c r="FTA84" s="159"/>
      <c r="FTB84" s="86"/>
      <c r="FTG84" s="255"/>
      <c r="FTK84" s="255"/>
      <c r="FTO84" s="255"/>
      <c r="FTS84" s="255"/>
      <c r="FTW84" s="255"/>
      <c r="FTX84" s="159"/>
      <c r="FTY84" s="86"/>
      <c r="FUD84" s="255"/>
      <c r="FUH84" s="255"/>
      <c r="FUL84" s="255"/>
      <c r="FUP84" s="255"/>
      <c r="FUT84" s="255"/>
      <c r="FUU84" s="159"/>
      <c r="FUV84" s="86"/>
      <c r="FVA84" s="255"/>
      <c r="FVE84" s="255"/>
      <c r="FVI84" s="255"/>
      <c r="FVM84" s="255"/>
      <c r="FVQ84" s="255"/>
      <c r="FVR84" s="159"/>
      <c r="FVS84" s="86"/>
      <c r="FVX84" s="255"/>
      <c r="FWB84" s="255"/>
      <c r="FWF84" s="255"/>
      <c r="FWJ84" s="255"/>
      <c r="FWN84" s="255"/>
      <c r="FWO84" s="159"/>
      <c r="FWP84" s="86"/>
      <c r="FWU84" s="255"/>
      <c r="FWY84" s="255"/>
      <c r="FXC84" s="255"/>
      <c r="FXG84" s="255"/>
      <c r="FXK84" s="255"/>
      <c r="FXL84" s="159"/>
      <c r="FXM84" s="86"/>
      <c r="FXR84" s="255"/>
      <c r="FXV84" s="255"/>
      <c r="FXZ84" s="255"/>
      <c r="FYD84" s="255"/>
      <c r="FYH84" s="255"/>
      <c r="FYI84" s="159"/>
      <c r="FYJ84" s="86"/>
      <c r="FYO84" s="255"/>
      <c r="FYS84" s="255"/>
      <c r="FYW84" s="255"/>
      <c r="FZA84" s="255"/>
      <c r="FZE84" s="255"/>
      <c r="FZF84" s="159"/>
      <c r="FZG84" s="86"/>
      <c r="FZL84" s="255"/>
      <c r="FZP84" s="255"/>
      <c r="FZT84" s="255"/>
      <c r="FZX84" s="255"/>
      <c r="GAB84" s="255"/>
      <c r="GAC84" s="159"/>
      <c r="GAD84" s="86"/>
      <c r="GAI84" s="255"/>
      <c r="GAM84" s="255"/>
      <c r="GAQ84" s="255"/>
      <c r="GAU84" s="255"/>
      <c r="GAY84" s="255"/>
      <c r="GAZ84" s="159"/>
      <c r="GBA84" s="86"/>
      <c r="GBF84" s="255"/>
      <c r="GBJ84" s="255"/>
      <c r="GBN84" s="255"/>
      <c r="GBR84" s="255"/>
      <c r="GBV84" s="255"/>
      <c r="GBW84" s="159"/>
      <c r="GBX84" s="86"/>
      <c r="GCC84" s="255"/>
      <c r="GCG84" s="255"/>
      <c r="GCK84" s="255"/>
      <c r="GCO84" s="255"/>
      <c r="GCS84" s="255"/>
      <c r="GCT84" s="159"/>
      <c r="GCU84" s="86"/>
      <c r="GCZ84" s="255"/>
      <c r="GDD84" s="255"/>
      <c r="GDH84" s="255"/>
      <c r="GDL84" s="255"/>
      <c r="GDP84" s="255"/>
      <c r="GDQ84" s="159"/>
      <c r="GDR84" s="86"/>
      <c r="GDW84" s="255"/>
      <c r="GEA84" s="255"/>
      <c r="GEE84" s="255"/>
      <c r="GEI84" s="255"/>
      <c r="GEM84" s="255"/>
      <c r="GEN84" s="159"/>
      <c r="GEO84" s="86"/>
      <c r="GET84" s="255"/>
      <c r="GEX84" s="255"/>
      <c r="GFB84" s="255"/>
      <c r="GFF84" s="255"/>
      <c r="GFJ84" s="255"/>
      <c r="GFK84" s="159"/>
      <c r="GFL84" s="86"/>
      <c r="GFQ84" s="255"/>
      <c r="GFU84" s="255"/>
      <c r="GFY84" s="255"/>
      <c r="GGC84" s="255"/>
      <c r="GGG84" s="255"/>
      <c r="GGH84" s="159"/>
      <c r="GGI84" s="86"/>
      <c r="GGN84" s="255"/>
      <c r="GGR84" s="255"/>
      <c r="GGV84" s="255"/>
      <c r="GGZ84" s="255"/>
      <c r="GHD84" s="255"/>
      <c r="GHE84" s="159"/>
      <c r="GHF84" s="86"/>
      <c r="GHK84" s="255"/>
      <c r="GHO84" s="255"/>
      <c r="GHS84" s="255"/>
      <c r="GHW84" s="255"/>
      <c r="GIA84" s="255"/>
      <c r="GIB84" s="159"/>
      <c r="GIC84" s="86"/>
      <c r="GIH84" s="255"/>
      <c r="GIL84" s="255"/>
      <c r="GIP84" s="255"/>
      <c r="GIT84" s="255"/>
      <c r="GIX84" s="255"/>
      <c r="GIY84" s="159"/>
      <c r="GIZ84" s="86"/>
      <c r="GJE84" s="255"/>
      <c r="GJI84" s="255"/>
      <c r="GJM84" s="255"/>
      <c r="GJQ84" s="255"/>
      <c r="GJU84" s="255"/>
      <c r="GJV84" s="159"/>
      <c r="GJW84" s="86"/>
      <c r="GKB84" s="255"/>
      <c r="GKF84" s="255"/>
      <c r="GKJ84" s="255"/>
      <c r="GKN84" s="255"/>
      <c r="GKR84" s="255"/>
      <c r="GKS84" s="159"/>
      <c r="GKT84" s="86"/>
      <c r="GKY84" s="255"/>
      <c r="GLC84" s="255"/>
      <c r="GLG84" s="255"/>
      <c r="GLK84" s="255"/>
      <c r="GLO84" s="255"/>
      <c r="GLP84" s="159"/>
      <c r="GLQ84" s="86"/>
      <c r="GLV84" s="255"/>
      <c r="GLZ84" s="255"/>
      <c r="GMD84" s="255"/>
      <c r="GMH84" s="255"/>
      <c r="GML84" s="255"/>
      <c r="GMM84" s="159"/>
      <c r="GMN84" s="86"/>
      <c r="GMS84" s="255"/>
      <c r="GMW84" s="255"/>
      <c r="GNA84" s="255"/>
      <c r="GNE84" s="255"/>
      <c r="GNI84" s="255"/>
      <c r="GNJ84" s="159"/>
      <c r="GNK84" s="86"/>
      <c r="GNP84" s="255"/>
      <c r="GNT84" s="255"/>
      <c r="GNX84" s="255"/>
      <c r="GOB84" s="255"/>
      <c r="GOF84" s="255"/>
      <c r="GOG84" s="159"/>
      <c r="GOH84" s="86"/>
      <c r="GOM84" s="255"/>
      <c r="GOQ84" s="255"/>
      <c r="GOU84" s="255"/>
      <c r="GOY84" s="255"/>
      <c r="GPC84" s="255"/>
      <c r="GPD84" s="159"/>
      <c r="GPE84" s="86"/>
      <c r="GPJ84" s="255"/>
      <c r="GPN84" s="255"/>
      <c r="GPR84" s="255"/>
      <c r="GPV84" s="255"/>
      <c r="GPZ84" s="255"/>
      <c r="GQA84" s="159"/>
      <c r="GQB84" s="86"/>
      <c r="GQG84" s="255"/>
      <c r="GQK84" s="255"/>
      <c r="GQO84" s="255"/>
      <c r="GQS84" s="255"/>
      <c r="GQW84" s="255"/>
      <c r="GQX84" s="159"/>
      <c r="GQY84" s="86"/>
      <c r="GRD84" s="255"/>
      <c r="GRH84" s="255"/>
      <c r="GRL84" s="255"/>
      <c r="GRP84" s="255"/>
      <c r="GRT84" s="255"/>
      <c r="GRU84" s="159"/>
      <c r="GRV84" s="86"/>
      <c r="GSA84" s="255"/>
      <c r="GSE84" s="255"/>
      <c r="GSI84" s="255"/>
      <c r="GSM84" s="255"/>
      <c r="GSQ84" s="255"/>
      <c r="GSR84" s="159"/>
      <c r="GSS84" s="86"/>
      <c r="GSX84" s="255"/>
      <c r="GTB84" s="255"/>
      <c r="GTF84" s="255"/>
      <c r="GTJ84" s="255"/>
      <c r="GTN84" s="255"/>
      <c r="GTO84" s="159"/>
      <c r="GTP84" s="86"/>
      <c r="GTU84" s="255"/>
      <c r="GTY84" s="255"/>
      <c r="GUC84" s="255"/>
      <c r="GUG84" s="255"/>
      <c r="GUK84" s="255"/>
      <c r="GUL84" s="159"/>
      <c r="GUM84" s="86"/>
      <c r="GUR84" s="255"/>
      <c r="GUV84" s="255"/>
      <c r="GUZ84" s="255"/>
      <c r="GVD84" s="255"/>
      <c r="GVH84" s="255"/>
      <c r="GVI84" s="159"/>
      <c r="GVJ84" s="86"/>
      <c r="GVO84" s="255"/>
      <c r="GVS84" s="255"/>
      <c r="GVW84" s="255"/>
      <c r="GWA84" s="255"/>
      <c r="GWE84" s="255"/>
      <c r="GWF84" s="159"/>
      <c r="GWG84" s="86"/>
      <c r="GWL84" s="255"/>
      <c r="GWP84" s="255"/>
      <c r="GWT84" s="255"/>
      <c r="GWX84" s="255"/>
      <c r="GXB84" s="255"/>
      <c r="GXC84" s="159"/>
      <c r="GXD84" s="86"/>
      <c r="GXI84" s="255"/>
      <c r="GXM84" s="255"/>
      <c r="GXQ84" s="255"/>
      <c r="GXU84" s="255"/>
      <c r="GXY84" s="255"/>
      <c r="GXZ84" s="159"/>
      <c r="GYA84" s="86"/>
      <c r="GYF84" s="255"/>
      <c r="GYJ84" s="255"/>
      <c r="GYN84" s="255"/>
      <c r="GYR84" s="255"/>
      <c r="GYV84" s="255"/>
      <c r="GYW84" s="159"/>
      <c r="GYX84" s="86"/>
      <c r="GZC84" s="255"/>
      <c r="GZG84" s="255"/>
      <c r="GZK84" s="255"/>
      <c r="GZO84" s="255"/>
      <c r="GZS84" s="255"/>
      <c r="GZT84" s="159"/>
      <c r="GZU84" s="86"/>
      <c r="GZZ84" s="255"/>
      <c r="HAD84" s="255"/>
      <c r="HAH84" s="255"/>
      <c r="HAL84" s="255"/>
      <c r="HAP84" s="255"/>
      <c r="HAQ84" s="159"/>
      <c r="HAR84" s="86"/>
      <c r="HAW84" s="255"/>
      <c r="HBA84" s="255"/>
      <c r="HBE84" s="255"/>
      <c r="HBI84" s="255"/>
      <c r="HBM84" s="255"/>
      <c r="HBN84" s="159"/>
      <c r="HBO84" s="86"/>
      <c r="HBT84" s="255"/>
      <c r="HBX84" s="255"/>
      <c r="HCB84" s="255"/>
      <c r="HCF84" s="255"/>
      <c r="HCJ84" s="255"/>
      <c r="HCK84" s="159"/>
      <c r="HCL84" s="86"/>
      <c r="HCQ84" s="255"/>
      <c r="HCU84" s="255"/>
      <c r="HCY84" s="255"/>
      <c r="HDC84" s="255"/>
      <c r="HDG84" s="255"/>
      <c r="HDH84" s="159"/>
      <c r="HDI84" s="86"/>
      <c r="HDN84" s="255"/>
      <c r="HDR84" s="255"/>
      <c r="HDV84" s="255"/>
      <c r="HDZ84" s="255"/>
      <c r="HED84" s="255"/>
      <c r="HEE84" s="159"/>
      <c r="HEF84" s="86"/>
      <c r="HEK84" s="255"/>
      <c r="HEO84" s="255"/>
      <c r="HES84" s="255"/>
      <c r="HEW84" s="255"/>
      <c r="HFA84" s="255"/>
      <c r="HFB84" s="159"/>
      <c r="HFC84" s="86"/>
      <c r="HFH84" s="255"/>
      <c r="HFL84" s="255"/>
      <c r="HFP84" s="255"/>
      <c r="HFT84" s="255"/>
      <c r="HFX84" s="255"/>
      <c r="HFY84" s="159"/>
      <c r="HFZ84" s="86"/>
      <c r="HGE84" s="255"/>
      <c r="HGI84" s="255"/>
      <c r="HGM84" s="255"/>
      <c r="HGQ84" s="255"/>
      <c r="HGU84" s="255"/>
      <c r="HGV84" s="159"/>
      <c r="HGW84" s="86"/>
      <c r="HHB84" s="255"/>
      <c r="HHF84" s="255"/>
      <c r="HHJ84" s="255"/>
      <c r="HHN84" s="255"/>
      <c r="HHR84" s="255"/>
      <c r="HHS84" s="159"/>
      <c r="HHT84" s="86"/>
      <c r="HHY84" s="255"/>
      <c r="HIC84" s="255"/>
      <c r="HIG84" s="255"/>
      <c r="HIK84" s="255"/>
      <c r="HIO84" s="255"/>
      <c r="HIP84" s="159"/>
      <c r="HIQ84" s="86"/>
      <c r="HIV84" s="255"/>
      <c r="HIZ84" s="255"/>
      <c r="HJD84" s="255"/>
      <c r="HJH84" s="255"/>
      <c r="HJL84" s="255"/>
      <c r="HJM84" s="159"/>
      <c r="HJN84" s="86"/>
      <c r="HJS84" s="255"/>
      <c r="HJW84" s="255"/>
      <c r="HKA84" s="255"/>
      <c r="HKE84" s="255"/>
      <c r="HKI84" s="255"/>
      <c r="HKJ84" s="159"/>
      <c r="HKK84" s="86"/>
      <c r="HKP84" s="255"/>
      <c r="HKT84" s="255"/>
      <c r="HKX84" s="255"/>
      <c r="HLB84" s="255"/>
      <c r="HLF84" s="255"/>
      <c r="HLG84" s="159"/>
      <c r="HLH84" s="86"/>
      <c r="HLM84" s="255"/>
      <c r="HLQ84" s="255"/>
      <c r="HLU84" s="255"/>
      <c r="HLY84" s="255"/>
      <c r="HMC84" s="255"/>
      <c r="HMD84" s="159"/>
      <c r="HME84" s="86"/>
      <c r="HMJ84" s="255"/>
      <c r="HMN84" s="255"/>
      <c r="HMR84" s="255"/>
      <c r="HMV84" s="255"/>
      <c r="HMZ84" s="255"/>
      <c r="HNA84" s="159"/>
      <c r="HNB84" s="86"/>
      <c r="HNG84" s="255"/>
      <c r="HNK84" s="255"/>
      <c r="HNO84" s="255"/>
      <c r="HNS84" s="255"/>
      <c r="HNW84" s="255"/>
      <c r="HNX84" s="159"/>
      <c r="HNY84" s="86"/>
      <c r="HOD84" s="255"/>
      <c r="HOH84" s="255"/>
      <c r="HOL84" s="255"/>
      <c r="HOP84" s="255"/>
      <c r="HOT84" s="255"/>
      <c r="HOU84" s="159"/>
      <c r="HOV84" s="86"/>
      <c r="HPA84" s="255"/>
      <c r="HPE84" s="255"/>
      <c r="HPI84" s="255"/>
      <c r="HPM84" s="255"/>
      <c r="HPQ84" s="255"/>
      <c r="HPR84" s="159"/>
      <c r="HPS84" s="86"/>
      <c r="HPX84" s="255"/>
      <c r="HQB84" s="255"/>
      <c r="HQF84" s="255"/>
      <c r="HQJ84" s="255"/>
      <c r="HQN84" s="255"/>
      <c r="HQO84" s="159"/>
      <c r="HQP84" s="86"/>
      <c r="HQU84" s="255"/>
      <c r="HQY84" s="255"/>
      <c r="HRC84" s="255"/>
      <c r="HRG84" s="255"/>
      <c r="HRK84" s="255"/>
      <c r="HRL84" s="159"/>
      <c r="HRM84" s="86"/>
      <c r="HRR84" s="255"/>
      <c r="HRV84" s="255"/>
      <c r="HRZ84" s="255"/>
      <c r="HSD84" s="255"/>
      <c r="HSH84" s="255"/>
      <c r="HSI84" s="159"/>
      <c r="HSJ84" s="86"/>
      <c r="HSO84" s="255"/>
      <c r="HSS84" s="255"/>
      <c r="HSW84" s="255"/>
      <c r="HTA84" s="255"/>
      <c r="HTE84" s="255"/>
      <c r="HTF84" s="159"/>
      <c r="HTG84" s="86"/>
      <c r="HTL84" s="255"/>
      <c r="HTP84" s="255"/>
      <c r="HTT84" s="255"/>
      <c r="HTX84" s="255"/>
      <c r="HUB84" s="255"/>
      <c r="HUC84" s="159"/>
      <c r="HUD84" s="86"/>
      <c r="HUI84" s="255"/>
      <c r="HUM84" s="255"/>
      <c r="HUQ84" s="255"/>
      <c r="HUU84" s="255"/>
      <c r="HUY84" s="255"/>
      <c r="HUZ84" s="159"/>
      <c r="HVA84" s="86"/>
      <c r="HVF84" s="255"/>
      <c r="HVJ84" s="255"/>
      <c r="HVN84" s="255"/>
      <c r="HVR84" s="255"/>
      <c r="HVV84" s="255"/>
      <c r="HVW84" s="159"/>
      <c r="HVX84" s="86"/>
      <c r="HWC84" s="255"/>
      <c r="HWG84" s="255"/>
      <c r="HWK84" s="255"/>
      <c r="HWO84" s="255"/>
      <c r="HWS84" s="255"/>
      <c r="HWT84" s="159"/>
      <c r="HWU84" s="86"/>
      <c r="HWZ84" s="255"/>
      <c r="HXD84" s="255"/>
      <c r="HXH84" s="255"/>
      <c r="HXL84" s="255"/>
      <c r="HXP84" s="255"/>
      <c r="HXQ84" s="159"/>
      <c r="HXR84" s="86"/>
      <c r="HXW84" s="255"/>
      <c r="HYA84" s="255"/>
      <c r="HYE84" s="255"/>
      <c r="HYI84" s="255"/>
      <c r="HYM84" s="255"/>
      <c r="HYN84" s="159"/>
      <c r="HYO84" s="86"/>
      <c r="HYT84" s="255"/>
      <c r="HYX84" s="255"/>
      <c r="HZB84" s="255"/>
      <c r="HZF84" s="255"/>
      <c r="HZJ84" s="255"/>
      <c r="HZK84" s="159"/>
      <c r="HZL84" s="86"/>
      <c r="HZQ84" s="255"/>
      <c r="HZU84" s="255"/>
      <c r="HZY84" s="255"/>
      <c r="IAC84" s="255"/>
      <c r="IAG84" s="255"/>
      <c r="IAH84" s="159"/>
      <c r="IAI84" s="86"/>
      <c r="IAN84" s="255"/>
      <c r="IAR84" s="255"/>
      <c r="IAV84" s="255"/>
      <c r="IAZ84" s="255"/>
      <c r="IBD84" s="255"/>
      <c r="IBE84" s="159"/>
      <c r="IBF84" s="86"/>
      <c r="IBK84" s="255"/>
      <c r="IBO84" s="255"/>
      <c r="IBS84" s="255"/>
      <c r="IBW84" s="255"/>
      <c r="ICA84" s="255"/>
      <c r="ICB84" s="159"/>
      <c r="ICC84" s="86"/>
      <c r="ICH84" s="255"/>
      <c r="ICL84" s="255"/>
      <c r="ICP84" s="255"/>
      <c r="ICT84" s="255"/>
      <c r="ICX84" s="255"/>
      <c r="ICY84" s="159"/>
      <c r="ICZ84" s="86"/>
      <c r="IDE84" s="255"/>
      <c r="IDI84" s="255"/>
      <c r="IDM84" s="255"/>
      <c r="IDQ84" s="255"/>
      <c r="IDU84" s="255"/>
      <c r="IDV84" s="159"/>
      <c r="IDW84" s="86"/>
      <c r="IEB84" s="255"/>
      <c r="IEF84" s="255"/>
      <c r="IEJ84" s="255"/>
      <c r="IEN84" s="255"/>
      <c r="IER84" s="255"/>
      <c r="IES84" s="159"/>
      <c r="IET84" s="86"/>
      <c r="IEY84" s="255"/>
      <c r="IFC84" s="255"/>
      <c r="IFG84" s="255"/>
      <c r="IFK84" s="255"/>
      <c r="IFO84" s="255"/>
      <c r="IFP84" s="159"/>
      <c r="IFQ84" s="86"/>
      <c r="IFV84" s="255"/>
      <c r="IFZ84" s="255"/>
      <c r="IGD84" s="255"/>
      <c r="IGH84" s="255"/>
      <c r="IGL84" s="255"/>
      <c r="IGM84" s="159"/>
      <c r="IGN84" s="86"/>
      <c r="IGS84" s="255"/>
      <c r="IGW84" s="255"/>
      <c r="IHA84" s="255"/>
      <c r="IHE84" s="255"/>
      <c r="IHI84" s="255"/>
      <c r="IHJ84" s="159"/>
      <c r="IHK84" s="86"/>
      <c r="IHP84" s="255"/>
      <c r="IHT84" s="255"/>
      <c r="IHX84" s="255"/>
      <c r="IIB84" s="255"/>
      <c r="IIF84" s="255"/>
      <c r="IIG84" s="159"/>
      <c r="IIH84" s="86"/>
      <c r="IIM84" s="255"/>
      <c r="IIQ84" s="255"/>
      <c r="IIU84" s="255"/>
      <c r="IIY84" s="255"/>
      <c r="IJC84" s="255"/>
      <c r="IJD84" s="159"/>
      <c r="IJE84" s="86"/>
      <c r="IJJ84" s="255"/>
      <c r="IJN84" s="255"/>
      <c r="IJR84" s="255"/>
      <c r="IJV84" s="255"/>
      <c r="IJZ84" s="255"/>
      <c r="IKA84" s="159"/>
      <c r="IKB84" s="86"/>
      <c r="IKG84" s="255"/>
      <c r="IKK84" s="255"/>
      <c r="IKO84" s="255"/>
      <c r="IKS84" s="255"/>
      <c r="IKW84" s="255"/>
      <c r="IKX84" s="159"/>
      <c r="IKY84" s="86"/>
      <c r="ILD84" s="255"/>
      <c r="ILH84" s="255"/>
      <c r="ILL84" s="255"/>
      <c r="ILP84" s="255"/>
      <c r="ILT84" s="255"/>
      <c r="ILU84" s="159"/>
      <c r="ILV84" s="86"/>
      <c r="IMA84" s="255"/>
      <c r="IME84" s="255"/>
      <c r="IMI84" s="255"/>
      <c r="IMM84" s="255"/>
      <c r="IMQ84" s="255"/>
      <c r="IMR84" s="159"/>
      <c r="IMS84" s="86"/>
      <c r="IMX84" s="255"/>
      <c r="INB84" s="255"/>
      <c r="INF84" s="255"/>
      <c r="INJ84" s="255"/>
      <c r="INN84" s="255"/>
      <c r="INO84" s="159"/>
      <c r="INP84" s="86"/>
      <c r="INU84" s="255"/>
      <c r="INY84" s="255"/>
      <c r="IOC84" s="255"/>
      <c r="IOG84" s="255"/>
      <c r="IOK84" s="255"/>
      <c r="IOL84" s="159"/>
      <c r="IOM84" s="86"/>
      <c r="IOR84" s="255"/>
      <c r="IOV84" s="255"/>
      <c r="IOZ84" s="255"/>
      <c r="IPD84" s="255"/>
      <c r="IPH84" s="255"/>
      <c r="IPI84" s="159"/>
      <c r="IPJ84" s="86"/>
      <c r="IPO84" s="255"/>
      <c r="IPS84" s="255"/>
      <c r="IPW84" s="255"/>
      <c r="IQA84" s="255"/>
      <c r="IQE84" s="255"/>
      <c r="IQF84" s="159"/>
      <c r="IQG84" s="86"/>
      <c r="IQL84" s="255"/>
      <c r="IQP84" s="255"/>
      <c r="IQT84" s="255"/>
      <c r="IQX84" s="255"/>
      <c r="IRB84" s="255"/>
      <c r="IRC84" s="159"/>
      <c r="IRD84" s="86"/>
      <c r="IRI84" s="255"/>
      <c r="IRM84" s="255"/>
      <c r="IRQ84" s="255"/>
      <c r="IRU84" s="255"/>
      <c r="IRY84" s="255"/>
      <c r="IRZ84" s="159"/>
      <c r="ISA84" s="86"/>
      <c r="ISF84" s="255"/>
      <c r="ISJ84" s="255"/>
      <c r="ISN84" s="255"/>
      <c r="ISR84" s="255"/>
      <c r="ISV84" s="255"/>
      <c r="ISW84" s="159"/>
      <c r="ISX84" s="86"/>
      <c r="ITC84" s="255"/>
      <c r="ITG84" s="255"/>
      <c r="ITK84" s="255"/>
      <c r="ITO84" s="255"/>
      <c r="ITS84" s="255"/>
      <c r="ITT84" s="159"/>
      <c r="ITU84" s="86"/>
      <c r="ITZ84" s="255"/>
      <c r="IUD84" s="255"/>
      <c r="IUH84" s="255"/>
      <c r="IUL84" s="255"/>
      <c r="IUP84" s="255"/>
      <c r="IUQ84" s="159"/>
      <c r="IUR84" s="86"/>
      <c r="IUW84" s="255"/>
      <c r="IVA84" s="255"/>
      <c r="IVE84" s="255"/>
      <c r="IVI84" s="255"/>
      <c r="IVM84" s="255"/>
      <c r="IVN84" s="159"/>
      <c r="IVO84" s="86"/>
      <c r="IVT84" s="255"/>
      <c r="IVX84" s="255"/>
      <c r="IWB84" s="255"/>
      <c r="IWF84" s="255"/>
      <c r="IWJ84" s="255"/>
      <c r="IWK84" s="159"/>
      <c r="IWL84" s="86"/>
      <c r="IWQ84" s="255"/>
      <c r="IWU84" s="255"/>
      <c r="IWY84" s="255"/>
      <c r="IXC84" s="255"/>
      <c r="IXG84" s="255"/>
      <c r="IXH84" s="159"/>
      <c r="IXI84" s="86"/>
      <c r="IXN84" s="255"/>
      <c r="IXR84" s="255"/>
      <c r="IXV84" s="255"/>
      <c r="IXZ84" s="255"/>
      <c r="IYD84" s="255"/>
      <c r="IYE84" s="159"/>
      <c r="IYF84" s="86"/>
      <c r="IYK84" s="255"/>
      <c r="IYO84" s="255"/>
      <c r="IYS84" s="255"/>
      <c r="IYW84" s="255"/>
      <c r="IZA84" s="255"/>
      <c r="IZB84" s="159"/>
      <c r="IZC84" s="86"/>
      <c r="IZH84" s="255"/>
      <c r="IZL84" s="255"/>
      <c r="IZP84" s="255"/>
      <c r="IZT84" s="255"/>
      <c r="IZX84" s="255"/>
      <c r="IZY84" s="159"/>
      <c r="IZZ84" s="86"/>
      <c r="JAE84" s="255"/>
      <c r="JAI84" s="255"/>
      <c r="JAM84" s="255"/>
      <c r="JAQ84" s="255"/>
      <c r="JAU84" s="255"/>
      <c r="JAV84" s="159"/>
      <c r="JAW84" s="86"/>
      <c r="JBB84" s="255"/>
      <c r="JBF84" s="255"/>
      <c r="JBJ84" s="255"/>
      <c r="JBN84" s="255"/>
      <c r="JBR84" s="255"/>
      <c r="JBS84" s="159"/>
      <c r="JBT84" s="86"/>
      <c r="JBY84" s="255"/>
      <c r="JCC84" s="255"/>
      <c r="JCG84" s="255"/>
      <c r="JCK84" s="255"/>
      <c r="JCO84" s="255"/>
      <c r="JCP84" s="159"/>
      <c r="JCQ84" s="86"/>
      <c r="JCV84" s="255"/>
      <c r="JCZ84" s="255"/>
      <c r="JDD84" s="255"/>
      <c r="JDH84" s="255"/>
      <c r="JDL84" s="255"/>
      <c r="JDM84" s="159"/>
      <c r="JDN84" s="86"/>
      <c r="JDS84" s="255"/>
      <c r="JDW84" s="255"/>
      <c r="JEA84" s="255"/>
      <c r="JEE84" s="255"/>
      <c r="JEI84" s="255"/>
      <c r="JEJ84" s="159"/>
      <c r="JEK84" s="86"/>
      <c r="JEP84" s="255"/>
      <c r="JET84" s="255"/>
      <c r="JEX84" s="255"/>
      <c r="JFB84" s="255"/>
      <c r="JFF84" s="255"/>
      <c r="JFG84" s="159"/>
      <c r="JFH84" s="86"/>
      <c r="JFM84" s="255"/>
      <c r="JFQ84" s="255"/>
      <c r="JFU84" s="255"/>
      <c r="JFY84" s="255"/>
      <c r="JGC84" s="255"/>
      <c r="JGD84" s="159"/>
      <c r="JGE84" s="86"/>
      <c r="JGJ84" s="255"/>
      <c r="JGN84" s="255"/>
      <c r="JGR84" s="255"/>
      <c r="JGV84" s="255"/>
      <c r="JGZ84" s="255"/>
      <c r="JHA84" s="159"/>
      <c r="JHB84" s="86"/>
      <c r="JHG84" s="255"/>
      <c r="JHK84" s="255"/>
      <c r="JHO84" s="255"/>
      <c r="JHS84" s="255"/>
      <c r="JHW84" s="255"/>
      <c r="JHX84" s="159"/>
      <c r="JHY84" s="86"/>
      <c r="JID84" s="255"/>
      <c r="JIH84" s="255"/>
      <c r="JIL84" s="255"/>
      <c r="JIP84" s="255"/>
      <c r="JIT84" s="255"/>
      <c r="JIU84" s="159"/>
      <c r="JIV84" s="86"/>
      <c r="JJA84" s="255"/>
      <c r="JJE84" s="255"/>
      <c r="JJI84" s="255"/>
      <c r="JJM84" s="255"/>
      <c r="JJQ84" s="255"/>
      <c r="JJR84" s="159"/>
      <c r="JJS84" s="86"/>
      <c r="JJX84" s="255"/>
      <c r="JKB84" s="255"/>
      <c r="JKF84" s="255"/>
      <c r="JKJ84" s="255"/>
      <c r="JKN84" s="255"/>
      <c r="JKO84" s="159"/>
      <c r="JKP84" s="86"/>
      <c r="JKU84" s="255"/>
      <c r="JKY84" s="255"/>
      <c r="JLC84" s="255"/>
      <c r="JLG84" s="255"/>
      <c r="JLK84" s="255"/>
      <c r="JLL84" s="159"/>
      <c r="JLM84" s="86"/>
      <c r="JLR84" s="255"/>
      <c r="JLV84" s="255"/>
      <c r="JLZ84" s="255"/>
      <c r="JMD84" s="255"/>
      <c r="JMH84" s="255"/>
      <c r="JMI84" s="159"/>
      <c r="JMJ84" s="86"/>
      <c r="JMO84" s="255"/>
      <c r="JMS84" s="255"/>
      <c r="JMW84" s="255"/>
      <c r="JNA84" s="255"/>
      <c r="JNE84" s="255"/>
      <c r="JNF84" s="159"/>
      <c r="JNG84" s="86"/>
      <c r="JNL84" s="255"/>
      <c r="JNP84" s="255"/>
      <c r="JNT84" s="255"/>
      <c r="JNX84" s="255"/>
      <c r="JOB84" s="255"/>
      <c r="JOC84" s="159"/>
      <c r="JOD84" s="86"/>
      <c r="JOI84" s="255"/>
      <c r="JOM84" s="255"/>
      <c r="JOQ84" s="255"/>
      <c r="JOU84" s="255"/>
      <c r="JOY84" s="255"/>
      <c r="JOZ84" s="159"/>
      <c r="JPA84" s="86"/>
      <c r="JPF84" s="255"/>
      <c r="JPJ84" s="255"/>
      <c r="JPN84" s="255"/>
      <c r="JPR84" s="255"/>
      <c r="JPV84" s="255"/>
      <c r="JPW84" s="159"/>
      <c r="JPX84" s="86"/>
      <c r="JQC84" s="255"/>
      <c r="JQG84" s="255"/>
      <c r="JQK84" s="255"/>
      <c r="JQO84" s="255"/>
      <c r="JQS84" s="255"/>
      <c r="JQT84" s="159"/>
      <c r="JQU84" s="86"/>
      <c r="JQZ84" s="255"/>
      <c r="JRD84" s="255"/>
      <c r="JRH84" s="255"/>
      <c r="JRL84" s="255"/>
      <c r="JRP84" s="255"/>
      <c r="JRQ84" s="159"/>
      <c r="JRR84" s="86"/>
      <c r="JRW84" s="255"/>
      <c r="JSA84" s="255"/>
      <c r="JSE84" s="255"/>
      <c r="JSI84" s="255"/>
      <c r="JSM84" s="255"/>
      <c r="JSN84" s="159"/>
      <c r="JSO84" s="86"/>
      <c r="JST84" s="255"/>
      <c r="JSX84" s="255"/>
      <c r="JTB84" s="255"/>
      <c r="JTF84" s="255"/>
      <c r="JTJ84" s="255"/>
      <c r="JTK84" s="159"/>
      <c r="JTL84" s="86"/>
      <c r="JTQ84" s="255"/>
      <c r="JTU84" s="255"/>
      <c r="JTY84" s="255"/>
      <c r="JUC84" s="255"/>
      <c r="JUG84" s="255"/>
      <c r="JUH84" s="159"/>
      <c r="JUI84" s="86"/>
      <c r="JUN84" s="255"/>
      <c r="JUR84" s="255"/>
      <c r="JUV84" s="255"/>
      <c r="JUZ84" s="255"/>
      <c r="JVD84" s="255"/>
      <c r="JVE84" s="159"/>
      <c r="JVF84" s="86"/>
      <c r="JVK84" s="255"/>
      <c r="JVO84" s="255"/>
      <c r="JVS84" s="255"/>
      <c r="JVW84" s="255"/>
      <c r="JWA84" s="255"/>
      <c r="JWB84" s="159"/>
      <c r="JWC84" s="86"/>
      <c r="JWH84" s="255"/>
      <c r="JWL84" s="255"/>
      <c r="JWP84" s="255"/>
      <c r="JWT84" s="255"/>
      <c r="JWX84" s="255"/>
      <c r="JWY84" s="159"/>
      <c r="JWZ84" s="86"/>
      <c r="JXE84" s="255"/>
      <c r="JXI84" s="255"/>
      <c r="JXM84" s="255"/>
      <c r="JXQ84" s="255"/>
      <c r="JXU84" s="255"/>
      <c r="JXV84" s="159"/>
      <c r="JXW84" s="86"/>
      <c r="JYB84" s="255"/>
      <c r="JYF84" s="255"/>
      <c r="JYJ84" s="255"/>
      <c r="JYN84" s="255"/>
      <c r="JYR84" s="255"/>
      <c r="JYS84" s="159"/>
      <c r="JYT84" s="86"/>
      <c r="JYY84" s="255"/>
      <c r="JZC84" s="255"/>
      <c r="JZG84" s="255"/>
      <c r="JZK84" s="255"/>
      <c r="JZO84" s="255"/>
      <c r="JZP84" s="159"/>
      <c r="JZQ84" s="86"/>
      <c r="JZV84" s="255"/>
      <c r="JZZ84" s="255"/>
      <c r="KAD84" s="255"/>
      <c r="KAH84" s="255"/>
      <c r="KAL84" s="255"/>
      <c r="KAM84" s="159"/>
      <c r="KAN84" s="86"/>
      <c r="KAS84" s="255"/>
      <c r="KAW84" s="255"/>
      <c r="KBA84" s="255"/>
      <c r="KBE84" s="255"/>
      <c r="KBI84" s="255"/>
      <c r="KBJ84" s="159"/>
      <c r="KBK84" s="86"/>
      <c r="KBP84" s="255"/>
      <c r="KBT84" s="255"/>
      <c r="KBX84" s="255"/>
      <c r="KCB84" s="255"/>
      <c r="KCF84" s="255"/>
      <c r="KCG84" s="159"/>
      <c r="KCH84" s="86"/>
      <c r="KCM84" s="255"/>
      <c r="KCQ84" s="255"/>
      <c r="KCU84" s="255"/>
      <c r="KCY84" s="255"/>
      <c r="KDC84" s="255"/>
      <c r="KDD84" s="159"/>
      <c r="KDE84" s="86"/>
      <c r="KDJ84" s="255"/>
      <c r="KDN84" s="255"/>
      <c r="KDR84" s="255"/>
      <c r="KDV84" s="255"/>
      <c r="KDZ84" s="255"/>
      <c r="KEA84" s="159"/>
      <c r="KEB84" s="86"/>
      <c r="KEG84" s="255"/>
      <c r="KEK84" s="255"/>
      <c r="KEO84" s="255"/>
      <c r="KES84" s="255"/>
      <c r="KEW84" s="255"/>
      <c r="KEX84" s="159"/>
      <c r="KEY84" s="86"/>
      <c r="KFD84" s="255"/>
      <c r="KFH84" s="255"/>
      <c r="KFL84" s="255"/>
      <c r="KFP84" s="255"/>
      <c r="KFT84" s="255"/>
      <c r="KFU84" s="159"/>
      <c r="KFV84" s="86"/>
      <c r="KGA84" s="255"/>
      <c r="KGE84" s="255"/>
      <c r="KGI84" s="255"/>
      <c r="KGM84" s="255"/>
      <c r="KGQ84" s="255"/>
      <c r="KGR84" s="159"/>
      <c r="KGS84" s="86"/>
      <c r="KGX84" s="255"/>
      <c r="KHB84" s="255"/>
      <c r="KHF84" s="255"/>
      <c r="KHJ84" s="255"/>
      <c r="KHN84" s="255"/>
      <c r="KHO84" s="159"/>
      <c r="KHP84" s="86"/>
      <c r="KHU84" s="255"/>
      <c r="KHY84" s="255"/>
      <c r="KIC84" s="255"/>
      <c r="KIG84" s="255"/>
      <c r="KIK84" s="255"/>
      <c r="KIL84" s="159"/>
      <c r="KIM84" s="86"/>
      <c r="KIR84" s="255"/>
      <c r="KIV84" s="255"/>
      <c r="KIZ84" s="255"/>
      <c r="KJD84" s="255"/>
      <c r="KJH84" s="255"/>
      <c r="KJI84" s="159"/>
      <c r="KJJ84" s="86"/>
      <c r="KJO84" s="255"/>
      <c r="KJS84" s="255"/>
      <c r="KJW84" s="255"/>
      <c r="KKA84" s="255"/>
      <c r="KKE84" s="255"/>
      <c r="KKF84" s="159"/>
      <c r="KKG84" s="86"/>
      <c r="KKL84" s="255"/>
      <c r="KKP84" s="255"/>
      <c r="KKT84" s="255"/>
      <c r="KKX84" s="255"/>
      <c r="KLB84" s="255"/>
      <c r="KLC84" s="159"/>
      <c r="KLD84" s="86"/>
      <c r="KLI84" s="255"/>
      <c r="KLM84" s="255"/>
      <c r="KLQ84" s="255"/>
      <c r="KLU84" s="255"/>
      <c r="KLY84" s="255"/>
      <c r="KLZ84" s="159"/>
      <c r="KMA84" s="86"/>
      <c r="KMF84" s="255"/>
      <c r="KMJ84" s="255"/>
      <c r="KMN84" s="255"/>
      <c r="KMR84" s="255"/>
      <c r="KMV84" s="255"/>
      <c r="KMW84" s="159"/>
      <c r="KMX84" s="86"/>
      <c r="KNC84" s="255"/>
      <c r="KNG84" s="255"/>
      <c r="KNK84" s="255"/>
      <c r="KNO84" s="255"/>
      <c r="KNS84" s="255"/>
      <c r="KNT84" s="159"/>
      <c r="KNU84" s="86"/>
      <c r="KNZ84" s="255"/>
      <c r="KOD84" s="255"/>
      <c r="KOH84" s="255"/>
      <c r="KOL84" s="255"/>
      <c r="KOP84" s="255"/>
      <c r="KOQ84" s="159"/>
      <c r="KOR84" s="86"/>
      <c r="KOW84" s="255"/>
      <c r="KPA84" s="255"/>
      <c r="KPE84" s="255"/>
      <c r="KPI84" s="255"/>
      <c r="KPM84" s="255"/>
      <c r="KPN84" s="159"/>
      <c r="KPO84" s="86"/>
      <c r="KPT84" s="255"/>
      <c r="KPX84" s="255"/>
      <c r="KQB84" s="255"/>
      <c r="KQF84" s="255"/>
      <c r="KQJ84" s="255"/>
      <c r="KQK84" s="159"/>
      <c r="KQL84" s="86"/>
      <c r="KQQ84" s="255"/>
      <c r="KQU84" s="255"/>
      <c r="KQY84" s="255"/>
      <c r="KRC84" s="255"/>
      <c r="KRG84" s="255"/>
      <c r="KRH84" s="159"/>
      <c r="KRI84" s="86"/>
      <c r="KRN84" s="255"/>
      <c r="KRR84" s="255"/>
      <c r="KRV84" s="255"/>
      <c r="KRZ84" s="255"/>
      <c r="KSD84" s="255"/>
      <c r="KSE84" s="159"/>
      <c r="KSF84" s="86"/>
      <c r="KSK84" s="255"/>
      <c r="KSO84" s="255"/>
      <c r="KSS84" s="255"/>
      <c r="KSW84" s="255"/>
      <c r="KTA84" s="255"/>
      <c r="KTB84" s="159"/>
      <c r="KTC84" s="86"/>
      <c r="KTH84" s="255"/>
      <c r="KTL84" s="255"/>
      <c r="KTP84" s="255"/>
      <c r="KTT84" s="255"/>
      <c r="KTX84" s="255"/>
      <c r="KTY84" s="159"/>
      <c r="KTZ84" s="86"/>
      <c r="KUE84" s="255"/>
      <c r="KUI84" s="255"/>
      <c r="KUM84" s="255"/>
      <c r="KUQ84" s="255"/>
      <c r="KUU84" s="255"/>
      <c r="KUV84" s="159"/>
      <c r="KUW84" s="86"/>
      <c r="KVB84" s="255"/>
      <c r="KVF84" s="255"/>
      <c r="KVJ84" s="255"/>
      <c r="KVN84" s="255"/>
      <c r="KVR84" s="255"/>
      <c r="KVS84" s="159"/>
      <c r="KVT84" s="86"/>
      <c r="KVY84" s="255"/>
      <c r="KWC84" s="255"/>
      <c r="KWG84" s="255"/>
      <c r="KWK84" s="255"/>
      <c r="KWO84" s="255"/>
      <c r="KWP84" s="159"/>
      <c r="KWQ84" s="86"/>
      <c r="KWV84" s="255"/>
      <c r="KWZ84" s="255"/>
      <c r="KXD84" s="255"/>
      <c r="KXH84" s="255"/>
      <c r="KXL84" s="255"/>
      <c r="KXM84" s="159"/>
      <c r="KXN84" s="86"/>
      <c r="KXS84" s="255"/>
      <c r="KXW84" s="255"/>
      <c r="KYA84" s="255"/>
      <c r="KYE84" s="255"/>
      <c r="KYI84" s="255"/>
      <c r="KYJ84" s="159"/>
      <c r="KYK84" s="86"/>
      <c r="KYP84" s="255"/>
      <c r="KYT84" s="255"/>
      <c r="KYX84" s="255"/>
      <c r="KZB84" s="255"/>
      <c r="KZF84" s="255"/>
      <c r="KZG84" s="159"/>
      <c r="KZH84" s="86"/>
      <c r="KZM84" s="255"/>
      <c r="KZQ84" s="255"/>
      <c r="KZU84" s="255"/>
      <c r="KZY84" s="255"/>
      <c r="LAC84" s="255"/>
      <c r="LAD84" s="159"/>
      <c r="LAE84" s="86"/>
      <c r="LAJ84" s="255"/>
      <c r="LAN84" s="255"/>
      <c r="LAR84" s="255"/>
      <c r="LAV84" s="255"/>
      <c r="LAZ84" s="255"/>
      <c r="LBA84" s="159"/>
      <c r="LBB84" s="86"/>
      <c r="LBG84" s="255"/>
      <c r="LBK84" s="255"/>
      <c r="LBO84" s="255"/>
      <c r="LBS84" s="255"/>
      <c r="LBW84" s="255"/>
      <c r="LBX84" s="159"/>
      <c r="LBY84" s="86"/>
      <c r="LCD84" s="255"/>
      <c r="LCH84" s="255"/>
      <c r="LCL84" s="255"/>
      <c r="LCP84" s="255"/>
      <c r="LCT84" s="255"/>
      <c r="LCU84" s="159"/>
      <c r="LCV84" s="86"/>
      <c r="LDA84" s="255"/>
      <c r="LDE84" s="255"/>
      <c r="LDI84" s="255"/>
      <c r="LDM84" s="255"/>
      <c r="LDQ84" s="255"/>
      <c r="LDR84" s="159"/>
      <c r="LDS84" s="86"/>
      <c r="LDX84" s="255"/>
      <c r="LEB84" s="255"/>
      <c r="LEF84" s="255"/>
      <c r="LEJ84" s="255"/>
      <c r="LEN84" s="255"/>
      <c r="LEO84" s="159"/>
      <c r="LEP84" s="86"/>
      <c r="LEU84" s="255"/>
      <c r="LEY84" s="255"/>
      <c r="LFC84" s="255"/>
      <c r="LFG84" s="255"/>
      <c r="LFK84" s="255"/>
      <c r="LFL84" s="159"/>
      <c r="LFM84" s="86"/>
      <c r="LFR84" s="255"/>
      <c r="LFV84" s="255"/>
      <c r="LFZ84" s="255"/>
      <c r="LGD84" s="255"/>
      <c r="LGH84" s="255"/>
      <c r="LGI84" s="159"/>
      <c r="LGJ84" s="86"/>
      <c r="LGO84" s="255"/>
      <c r="LGS84" s="255"/>
      <c r="LGW84" s="255"/>
      <c r="LHA84" s="255"/>
      <c r="LHE84" s="255"/>
      <c r="LHF84" s="159"/>
      <c r="LHG84" s="86"/>
      <c r="LHL84" s="255"/>
      <c r="LHP84" s="255"/>
      <c r="LHT84" s="255"/>
      <c r="LHX84" s="255"/>
      <c r="LIB84" s="255"/>
      <c r="LIC84" s="159"/>
      <c r="LID84" s="86"/>
      <c r="LII84" s="255"/>
      <c r="LIM84" s="255"/>
      <c r="LIQ84" s="255"/>
      <c r="LIU84" s="255"/>
      <c r="LIY84" s="255"/>
      <c r="LIZ84" s="159"/>
      <c r="LJA84" s="86"/>
      <c r="LJF84" s="255"/>
      <c r="LJJ84" s="255"/>
      <c r="LJN84" s="255"/>
      <c r="LJR84" s="255"/>
      <c r="LJV84" s="255"/>
      <c r="LJW84" s="159"/>
      <c r="LJX84" s="86"/>
      <c r="LKC84" s="255"/>
      <c r="LKG84" s="255"/>
      <c r="LKK84" s="255"/>
      <c r="LKO84" s="255"/>
      <c r="LKS84" s="255"/>
      <c r="LKT84" s="159"/>
      <c r="LKU84" s="86"/>
      <c r="LKZ84" s="255"/>
      <c r="LLD84" s="255"/>
      <c r="LLH84" s="255"/>
      <c r="LLL84" s="255"/>
      <c r="LLP84" s="255"/>
      <c r="LLQ84" s="159"/>
      <c r="LLR84" s="86"/>
      <c r="LLW84" s="255"/>
      <c r="LMA84" s="255"/>
      <c r="LME84" s="255"/>
      <c r="LMI84" s="255"/>
      <c r="LMM84" s="255"/>
      <c r="LMN84" s="159"/>
      <c r="LMO84" s="86"/>
      <c r="LMT84" s="255"/>
      <c r="LMX84" s="255"/>
      <c r="LNB84" s="255"/>
      <c r="LNF84" s="255"/>
      <c r="LNJ84" s="255"/>
      <c r="LNK84" s="159"/>
      <c r="LNL84" s="86"/>
      <c r="LNQ84" s="255"/>
      <c r="LNU84" s="255"/>
      <c r="LNY84" s="255"/>
      <c r="LOC84" s="255"/>
      <c r="LOG84" s="255"/>
      <c r="LOH84" s="159"/>
      <c r="LOI84" s="86"/>
      <c r="LON84" s="255"/>
      <c r="LOR84" s="255"/>
      <c r="LOV84" s="255"/>
      <c r="LOZ84" s="255"/>
      <c r="LPD84" s="255"/>
      <c r="LPE84" s="159"/>
      <c r="LPF84" s="86"/>
      <c r="LPK84" s="255"/>
      <c r="LPO84" s="255"/>
      <c r="LPS84" s="255"/>
      <c r="LPW84" s="255"/>
      <c r="LQA84" s="255"/>
      <c r="LQB84" s="159"/>
      <c r="LQC84" s="86"/>
      <c r="LQH84" s="255"/>
      <c r="LQL84" s="255"/>
      <c r="LQP84" s="255"/>
      <c r="LQT84" s="255"/>
      <c r="LQX84" s="255"/>
      <c r="LQY84" s="159"/>
      <c r="LQZ84" s="86"/>
      <c r="LRE84" s="255"/>
      <c r="LRI84" s="255"/>
      <c r="LRM84" s="255"/>
      <c r="LRQ84" s="255"/>
      <c r="LRU84" s="255"/>
      <c r="LRV84" s="159"/>
      <c r="LRW84" s="86"/>
      <c r="LSB84" s="255"/>
      <c r="LSF84" s="255"/>
      <c r="LSJ84" s="255"/>
      <c r="LSN84" s="255"/>
      <c r="LSR84" s="255"/>
      <c r="LSS84" s="159"/>
      <c r="LST84" s="86"/>
      <c r="LSY84" s="255"/>
      <c r="LTC84" s="255"/>
      <c r="LTG84" s="255"/>
      <c r="LTK84" s="255"/>
      <c r="LTO84" s="255"/>
      <c r="LTP84" s="159"/>
      <c r="LTQ84" s="86"/>
      <c r="LTV84" s="255"/>
      <c r="LTZ84" s="255"/>
      <c r="LUD84" s="255"/>
      <c r="LUH84" s="255"/>
      <c r="LUL84" s="255"/>
      <c r="LUM84" s="159"/>
      <c r="LUN84" s="86"/>
      <c r="LUS84" s="255"/>
      <c r="LUW84" s="255"/>
      <c r="LVA84" s="255"/>
      <c r="LVE84" s="255"/>
      <c r="LVI84" s="255"/>
      <c r="LVJ84" s="159"/>
      <c r="LVK84" s="86"/>
      <c r="LVP84" s="255"/>
      <c r="LVT84" s="255"/>
      <c r="LVX84" s="255"/>
      <c r="LWB84" s="255"/>
      <c r="LWF84" s="255"/>
      <c r="LWG84" s="159"/>
      <c r="LWH84" s="86"/>
      <c r="LWM84" s="255"/>
      <c r="LWQ84" s="255"/>
      <c r="LWU84" s="255"/>
      <c r="LWY84" s="255"/>
      <c r="LXC84" s="255"/>
      <c r="LXD84" s="159"/>
      <c r="LXE84" s="86"/>
      <c r="LXJ84" s="255"/>
      <c r="LXN84" s="255"/>
      <c r="LXR84" s="255"/>
      <c r="LXV84" s="255"/>
      <c r="LXZ84" s="255"/>
      <c r="LYA84" s="159"/>
      <c r="LYB84" s="86"/>
      <c r="LYG84" s="255"/>
      <c r="LYK84" s="255"/>
      <c r="LYO84" s="255"/>
      <c r="LYS84" s="255"/>
      <c r="LYW84" s="255"/>
      <c r="LYX84" s="159"/>
      <c r="LYY84" s="86"/>
      <c r="LZD84" s="255"/>
      <c r="LZH84" s="255"/>
      <c r="LZL84" s="255"/>
      <c r="LZP84" s="255"/>
      <c r="LZT84" s="255"/>
      <c r="LZU84" s="159"/>
      <c r="LZV84" s="86"/>
      <c r="MAA84" s="255"/>
      <c r="MAE84" s="255"/>
      <c r="MAI84" s="255"/>
      <c r="MAM84" s="255"/>
      <c r="MAQ84" s="255"/>
      <c r="MAR84" s="159"/>
      <c r="MAS84" s="86"/>
      <c r="MAX84" s="255"/>
      <c r="MBB84" s="255"/>
      <c r="MBF84" s="255"/>
      <c r="MBJ84" s="255"/>
      <c r="MBN84" s="255"/>
      <c r="MBO84" s="159"/>
      <c r="MBP84" s="86"/>
      <c r="MBU84" s="255"/>
      <c r="MBY84" s="255"/>
      <c r="MCC84" s="255"/>
      <c r="MCG84" s="255"/>
      <c r="MCK84" s="255"/>
      <c r="MCL84" s="159"/>
      <c r="MCM84" s="86"/>
      <c r="MCR84" s="255"/>
      <c r="MCV84" s="255"/>
      <c r="MCZ84" s="255"/>
      <c r="MDD84" s="255"/>
      <c r="MDH84" s="255"/>
      <c r="MDI84" s="159"/>
      <c r="MDJ84" s="86"/>
      <c r="MDO84" s="255"/>
      <c r="MDS84" s="255"/>
      <c r="MDW84" s="255"/>
      <c r="MEA84" s="255"/>
      <c r="MEE84" s="255"/>
      <c r="MEF84" s="159"/>
      <c r="MEG84" s="86"/>
      <c r="MEL84" s="255"/>
      <c r="MEP84" s="255"/>
      <c r="MET84" s="255"/>
      <c r="MEX84" s="255"/>
      <c r="MFB84" s="255"/>
      <c r="MFC84" s="159"/>
      <c r="MFD84" s="86"/>
      <c r="MFI84" s="255"/>
      <c r="MFM84" s="255"/>
      <c r="MFQ84" s="255"/>
      <c r="MFU84" s="255"/>
      <c r="MFY84" s="255"/>
      <c r="MFZ84" s="159"/>
      <c r="MGA84" s="86"/>
      <c r="MGF84" s="255"/>
      <c r="MGJ84" s="255"/>
      <c r="MGN84" s="255"/>
      <c r="MGR84" s="255"/>
      <c r="MGV84" s="255"/>
      <c r="MGW84" s="159"/>
      <c r="MGX84" s="86"/>
      <c r="MHC84" s="255"/>
      <c r="MHG84" s="255"/>
      <c r="MHK84" s="255"/>
      <c r="MHO84" s="255"/>
      <c r="MHS84" s="255"/>
      <c r="MHT84" s="159"/>
      <c r="MHU84" s="86"/>
      <c r="MHZ84" s="255"/>
      <c r="MID84" s="255"/>
      <c r="MIH84" s="255"/>
      <c r="MIL84" s="255"/>
      <c r="MIP84" s="255"/>
      <c r="MIQ84" s="159"/>
      <c r="MIR84" s="86"/>
      <c r="MIW84" s="255"/>
      <c r="MJA84" s="255"/>
      <c r="MJE84" s="255"/>
      <c r="MJI84" s="255"/>
      <c r="MJM84" s="255"/>
      <c r="MJN84" s="159"/>
      <c r="MJO84" s="86"/>
      <c r="MJT84" s="255"/>
      <c r="MJX84" s="255"/>
      <c r="MKB84" s="255"/>
      <c r="MKF84" s="255"/>
      <c r="MKJ84" s="255"/>
      <c r="MKK84" s="159"/>
      <c r="MKL84" s="86"/>
      <c r="MKQ84" s="255"/>
      <c r="MKU84" s="255"/>
      <c r="MKY84" s="255"/>
      <c r="MLC84" s="255"/>
      <c r="MLG84" s="255"/>
      <c r="MLH84" s="159"/>
      <c r="MLI84" s="86"/>
      <c r="MLN84" s="255"/>
      <c r="MLR84" s="255"/>
      <c r="MLV84" s="255"/>
      <c r="MLZ84" s="255"/>
      <c r="MMD84" s="255"/>
      <c r="MME84" s="159"/>
      <c r="MMF84" s="86"/>
      <c r="MMK84" s="255"/>
      <c r="MMO84" s="255"/>
      <c r="MMS84" s="255"/>
      <c r="MMW84" s="255"/>
      <c r="MNA84" s="255"/>
      <c r="MNB84" s="159"/>
      <c r="MNC84" s="86"/>
      <c r="MNH84" s="255"/>
      <c r="MNL84" s="255"/>
      <c r="MNP84" s="255"/>
      <c r="MNT84" s="255"/>
      <c r="MNX84" s="255"/>
      <c r="MNY84" s="159"/>
      <c r="MNZ84" s="86"/>
      <c r="MOE84" s="255"/>
      <c r="MOI84" s="255"/>
      <c r="MOM84" s="255"/>
      <c r="MOQ84" s="255"/>
      <c r="MOU84" s="255"/>
      <c r="MOV84" s="159"/>
      <c r="MOW84" s="86"/>
      <c r="MPB84" s="255"/>
      <c r="MPF84" s="255"/>
      <c r="MPJ84" s="255"/>
      <c r="MPN84" s="255"/>
      <c r="MPR84" s="255"/>
      <c r="MPS84" s="159"/>
      <c r="MPT84" s="86"/>
      <c r="MPY84" s="255"/>
      <c r="MQC84" s="255"/>
      <c r="MQG84" s="255"/>
      <c r="MQK84" s="255"/>
      <c r="MQO84" s="255"/>
      <c r="MQP84" s="159"/>
      <c r="MQQ84" s="86"/>
      <c r="MQV84" s="255"/>
      <c r="MQZ84" s="255"/>
      <c r="MRD84" s="255"/>
      <c r="MRH84" s="255"/>
      <c r="MRL84" s="255"/>
      <c r="MRM84" s="159"/>
      <c r="MRN84" s="86"/>
      <c r="MRS84" s="255"/>
      <c r="MRW84" s="255"/>
      <c r="MSA84" s="255"/>
      <c r="MSE84" s="255"/>
      <c r="MSI84" s="255"/>
      <c r="MSJ84" s="159"/>
      <c r="MSK84" s="86"/>
      <c r="MSP84" s="255"/>
      <c r="MST84" s="255"/>
      <c r="MSX84" s="255"/>
      <c r="MTB84" s="255"/>
      <c r="MTF84" s="255"/>
      <c r="MTG84" s="159"/>
      <c r="MTH84" s="86"/>
      <c r="MTM84" s="255"/>
      <c r="MTQ84" s="255"/>
      <c r="MTU84" s="255"/>
      <c r="MTY84" s="255"/>
      <c r="MUC84" s="255"/>
      <c r="MUD84" s="159"/>
      <c r="MUE84" s="86"/>
      <c r="MUJ84" s="255"/>
      <c r="MUN84" s="255"/>
      <c r="MUR84" s="255"/>
      <c r="MUV84" s="255"/>
      <c r="MUZ84" s="255"/>
      <c r="MVA84" s="159"/>
      <c r="MVB84" s="86"/>
      <c r="MVG84" s="255"/>
      <c r="MVK84" s="255"/>
      <c r="MVO84" s="255"/>
      <c r="MVS84" s="255"/>
      <c r="MVW84" s="255"/>
      <c r="MVX84" s="159"/>
      <c r="MVY84" s="86"/>
      <c r="MWD84" s="255"/>
      <c r="MWH84" s="255"/>
      <c r="MWL84" s="255"/>
      <c r="MWP84" s="255"/>
      <c r="MWT84" s="255"/>
      <c r="MWU84" s="159"/>
      <c r="MWV84" s="86"/>
      <c r="MXA84" s="255"/>
      <c r="MXE84" s="255"/>
      <c r="MXI84" s="255"/>
      <c r="MXM84" s="255"/>
      <c r="MXQ84" s="255"/>
      <c r="MXR84" s="159"/>
      <c r="MXS84" s="86"/>
      <c r="MXX84" s="255"/>
      <c r="MYB84" s="255"/>
      <c r="MYF84" s="255"/>
      <c r="MYJ84" s="255"/>
      <c r="MYN84" s="255"/>
      <c r="MYO84" s="159"/>
      <c r="MYP84" s="86"/>
      <c r="MYU84" s="255"/>
      <c r="MYY84" s="255"/>
      <c r="MZC84" s="255"/>
      <c r="MZG84" s="255"/>
      <c r="MZK84" s="255"/>
      <c r="MZL84" s="159"/>
      <c r="MZM84" s="86"/>
      <c r="MZR84" s="255"/>
      <c r="MZV84" s="255"/>
      <c r="MZZ84" s="255"/>
      <c r="NAD84" s="255"/>
      <c r="NAH84" s="255"/>
      <c r="NAI84" s="159"/>
      <c r="NAJ84" s="86"/>
      <c r="NAO84" s="255"/>
      <c r="NAS84" s="255"/>
      <c r="NAW84" s="255"/>
      <c r="NBA84" s="255"/>
      <c r="NBE84" s="255"/>
      <c r="NBF84" s="159"/>
      <c r="NBG84" s="86"/>
      <c r="NBL84" s="255"/>
      <c r="NBP84" s="255"/>
      <c r="NBT84" s="255"/>
      <c r="NBX84" s="255"/>
      <c r="NCB84" s="255"/>
      <c r="NCC84" s="159"/>
      <c r="NCD84" s="86"/>
      <c r="NCI84" s="255"/>
      <c r="NCM84" s="255"/>
      <c r="NCQ84" s="255"/>
      <c r="NCU84" s="255"/>
      <c r="NCY84" s="255"/>
      <c r="NCZ84" s="159"/>
      <c r="NDA84" s="86"/>
      <c r="NDF84" s="255"/>
      <c r="NDJ84" s="255"/>
      <c r="NDN84" s="255"/>
      <c r="NDR84" s="255"/>
      <c r="NDV84" s="255"/>
      <c r="NDW84" s="159"/>
      <c r="NDX84" s="86"/>
      <c r="NEC84" s="255"/>
      <c r="NEG84" s="255"/>
      <c r="NEK84" s="255"/>
      <c r="NEO84" s="255"/>
      <c r="NES84" s="255"/>
      <c r="NET84" s="159"/>
      <c r="NEU84" s="86"/>
      <c r="NEZ84" s="255"/>
      <c r="NFD84" s="255"/>
      <c r="NFH84" s="255"/>
      <c r="NFL84" s="255"/>
      <c r="NFP84" s="255"/>
      <c r="NFQ84" s="159"/>
      <c r="NFR84" s="86"/>
      <c r="NFW84" s="255"/>
      <c r="NGA84" s="255"/>
      <c r="NGE84" s="255"/>
      <c r="NGI84" s="255"/>
      <c r="NGM84" s="255"/>
      <c r="NGN84" s="159"/>
      <c r="NGO84" s="86"/>
      <c r="NGT84" s="255"/>
      <c r="NGX84" s="255"/>
      <c r="NHB84" s="255"/>
      <c r="NHF84" s="255"/>
      <c r="NHJ84" s="255"/>
      <c r="NHK84" s="159"/>
      <c r="NHL84" s="86"/>
      <c r="NHQ84" s="255"/>
      <c r="NHU84" s="255"/>
      <c r="NHY84" s="255"/>
      <c r="NIC84" s="255"/>
      <c r="NIG84" s="255"/>
      <c r="NIH84" s="159"/>
      <c r="NII84" s="86"/>
      <c r="NIN84" s="255"/>
      <c r="NIR84" s="255"/>
      <c r="NIV84" s="255"/>
      <c r="NIZ84" s="255"/>
      <c r="NJD84" s="255"/>
      <c r="NJE84" s="159"/>
      <c r="NJF84" s="86"/>
      <c r="NJK84" s="255"/>
      <c r="NJO84" s="255"/>
      <c r="NJS84" s="255"/>
      <c r="NJW84" s="255"/>
      <c r="NKA84" s="255"/>
      <c r="NKB84" s="159"/>
      <c r="NKC84" s="86"/>
      <c r="NKH84" s="255"/>
      <c r="NKL84" s="255"/>
      <c r="NKP84" s="255"/>
      <c r="NKT84" s="255"/>
      <c r="NKX84" s="255"/>
      <c r="NKY84" s="159"/>
      <c r="NKZ84" s="86"/>
      <c r="NLE84" s="255"/>
      <c r="NLI84" s="255"/>
      <c r="NLM84" s="255"/>
      <c r="NLQ84" s="255"/>
      <c r="NLU84" s="255"/>
      <c r="NLV84" s="159"/>
      <c r="NLW84" s="86"/>
      <c r="NMB84" s="255"/>
      <c r="NMF84" s="255"/>
      <c r="NMJ84" s="255"/>
      <c r="NMN84" s="255"/>
      <c r="NMR84" s="255"/>
      <c r="NMS84" s="159"/>
      <c r="NMT84" s="86"/>
      <c r="NMY84" s="255"/>
      <c r="NNC84" s="255"/>
      <c r="NNG84" s="255"/>
      <c r="NNK84" s="255"/>
      <c r="NNO84" s="255"/>
      <c r="NNP84" s="159"/>
      <c r="NNQ84" s="86"/>
      <c r="NNV84" s="255"/>
      <c r="NNZ84" s="255"/>
      <c r="NOD84" s="255"/>
      <c r="NOH84" s="255"/>
      <c r="NOL84" s="255"/>
      <c r="NOM84" s="159"/>
      <c r="NON84" s="86"/>
      <c r="NOS84" s="255"/>
      <c r="NOW84" s="255"/>
      <c r="NPA84" s="255"/>
      <c r="NPE84" s="255"/>
      <c r="NPI84" s="255"/>
      <c r="NPJ84" s="159"/>
      <c r="NPK84" s="86"/>
      <c r="NPP84" s="255"/>
      <c r="NPT84" s="255"/>
      <c r="NPX84" s="255"/>
      <c r="NQB84" s="255"/>
      <c r="NQF84" s="255"/>
      <c r="NQG84" s="159"/>
      <c r="NQH84" s="86"/>
      <c r="NQM84" s="255"/>
      <c r="NQQ84" s="255"/>
      <c r="NQU84" s="255"/>
      <c r="NQY84" s="255"/>
      <c r="NRC84" s="255"/>
      <c r="NRD84" s="159"/>
      <c r="NRE84" s="86"/>
      <c r="NRJ84" s="255"/>
      <c r="NRN84" s="255"/>
      <c r="NRR84" s="255"/>
      <c r="NRV84" s="255"/>
      <c r="NRZ84" s="255"/>
      <c r="NSA84" s="159"/>
      <c r="NSB84" s="86"/>
      <c r="NSG84" s="255"/>
      <c r="NSK84" s="255"/>
      <c r="NSO84" s="255"/>
      <c r="NSS84" s="255"/>
      <c r="NSW84" s="255"/>
      <c r="NSX84" s="159"/>
      <c r="NSY84" s="86"/>
      <c r="NTD84" s="255"/>
      <c r="NTH84" s="255"/>
      <c r="NTL84" s="255"/>
      <c r="NTP84" s="255"/>
      <c r="NTT84" s="255"/>
      <c r="NTU84" s="159"/>
      <c r="NTV84" s="86"/>
      <c r="NUA84" s="255"/>
      <c r="NUE84" s="255"/>
      <c r="NUI84" s="255"/>
      <c r="NUM84" s="255"/>
      <c r="NUQ84" s="255"/>
      <c r="NUR84" s="159"/>
      <c r="NUS84" s="86"/>
      <c r="NUX84" s="255"/>
      <c r="NVB84" s="255"/>
      <c r="NVF84" s="255"/>
      <c r="NVJ84" s="255"/>
      <c r="NVN84" s="255"/>
      <c r="NVO84" s="159"/>
      <c r="NVP84" s="86"/>
      <c r="NVU84" s="255"/>
      <c r="NVY84" s="255"/>
      <c r="NWC84" s="255"/>
      <c r="NWG84" s="255"/>
      <c r="NWK84" s="255"/>
      <c r="NWL84" s="159"/>
      <c r="NWM84" s="86"/>
      <c r="NWR84" s="255"/>
      <c r="NWV84" s="255"/>
      <c r="NWZ84" s="255"/>
      <c r="NXD84" s="255"/>
      <c r="NXH84" s="255"/>
      <c r="NXI84" s="159"/>
      <c r="NXJ84" s="86"/>
      <c r="NXO84" s="255"/>
      <c r="NXS84" s="255"/>
      <c r="NXW84" s="255"/>
      <c r="NYA84" s="255"/>
      <c r="NYE84" s="255"/>
      <c r="NYF84" s="159"/>
      <c r="NYG84" s="86"/>
      <c r="NYL84" s="255"/>
      <c r="NYP84" s="255"/>
      <c r="NYT84" s="255"/>
      <c r="NYX84" s="255"/>
      <c r="NZB84" s="255"/>
      <c r="NZC84" s="159"/>
      <c r="NZD84" s="86"/>
      <c r="NZI84" s="255"/>
      <c r="NZM84" s="255"/>
      <c r="NZQ84" s="255"/>
      <c r="NZU84" s="255"/>
      <c r="NZY84" s="255"/>
      <c r="NZZ84" s="159"/>
      <c r="OAA84" s="86"/>
      <c r="OAF84" s="255"/>
      <c r="OAJ84" s="255"/>
      <c r="OAN84" s="255"/>
      <c r="OAR84" s="255"/>
      <c r="OAV84" s="255"/>
      <c r="OAW84" s="159"/>
      <c r="OAX84" s="86"/>
      <c r="OBC84" s="255"/>
      <c r="OBG84" s="255"/>
      <c r="OBK84" s="255"/>
      <c r="OBO84" s="255"/>
      <c r="OBS84" s="255"/>
      <c r="OBT84" s="159"/>
      <c r="OBU84" s="86"/>
      <c r="OBZ84" s="255"/>
      <c r="OCD84" s="255"/>
      <c r="OCH84" s="255"/>
      <c r="OCL84" s="255"/>
      <c r="OCP84" s="255"/>
      <c r="OCQ84" s="159"/>
      <c r="OCR84" s="86"/>
      <c r="OCW84" s="255"/>
      <c r="ODA84" s="255"/>
      <c r="ODE84" s="255"/>
      <c r="ODI84" s="255"/>
      <c r="ODM84" s="255"/>
      <c r="ODN84" s="159"/>
      <c r="ODO84" s="86"/>
      <c r="ODT84" s="255"/>
      <c r="ODX84" s="255"/>
      <c r="OEB84" s="255"/>
      <c r="OEF84" s="255"/>
      <c r="OEJ84" s="255"/>
      <c r="OEK84" s="159"/>
      <c r="OEL84" s="86"/>
      <c r="OEQ84" s="255"/>
      <c r="OEU84" s="255"/>
      <c r="OEY84" s="255"/>
      <c r="OFC84" s="255"/>
      <c r="OFG84" s="255"/>
      <c r="OFH84" s="159"/>
      <c r="OFI84" s="86"/>
      <c r="OFN84" s="255"/>
      <c r="OFR84" s="255"/>
      <c r="OFV84" s="255"/>
      <c r="OFZ84" s="255"/>
      <c r="OGD84" s="255"/>
      <c r="OGE84" s="159"/>
      <c r="OGF84" s="86"/>
      <c r="OGK84" s="255"/>
      <c r="OGO84" s="255"/>
      <c r="OGS84" s="255"/>
      <c r="OGW84" s="255"/>
      <c r="OHA84" s="255"/>
      <c r="OHB84" s="159"/>
      <c r="OHC84" s="86"/>
      <c r="OHH84" s="255"/>
      <c r="OHL84" s="255"/>
      <c r="OHP84" s="255"/>
      <c r="OHT84" s="255"/>
      <c r="OHX84" s="255"/>
      <c r="OHY84" s="159"/>
      <c r="OHZ84" s="86"/>
      <c r="OIE84" s="255"/>
      <c r="OII84" s="255"/>
      <c r="OIM84" s="255"/>
      <c r="OIQ84" s="255"/>
      <c r="OIU84" s="255"/>
      <c r="OIV84" s="159"/>
      <c r="OIW84" s="86"/>
      <c r="OJB84" s="255"/>
      <c r="OJF84" s="255"/>
      <c r="OJJ84" s="255"/>
      <c r="OJN84" s="255"/>
      <c r="OJR84" s="255"/>
      <c r="OJS84" s="159"/>
      <c r="OJT84" s="86"/>
      <c r="OJY84" s="255"/>
      <c r="OKC84" s="255"/>
      <c r="OKG84" s="255"/>
      <c r="OKK84" s="255"/>
      <c r="OKO84" s="255"/>
      <c r="OKP84" s="159"/>
      <c r="OKQ84" s="86"/>
      <c r="OKV84" s="255"/>
      <c r="OKZ84" s="255"/>
      <c r="OLD84" s="255"/>
      <c r="OLH84" s="255"/>
      <c r="OLL84" s="255"/>
      <c r="OLM84" s="159"/>
      <c r="OLN84" s="86"/>
      <c r="OLS84" s="255"/>
      <c r="OLW84" s="255"/>
      <c r="OMA84" s="255"/>
      <c r="OME84" s="255"/>
      <c r="OMI84" s="255"/>
      <c r="OMJ84" s="159"/>
      <c r="OMK84" s="86"/>
      <c r="OMP84" s="255"/>
      <c r="OMT84" s="255"/>
      <c r="OMX84" s="255"/>
      <c r="ONB84" s="255"/>
      <c r="ONF84" s="255"/>
      <c r="ONG84" s="159"/>
      <c r="ONH84" s="86"/>
      <c r="ONM84" s="255"/>
      <c r="ONQ84" s="255"/>
      <c r="ONU84" s="255"/>
      <c r="ONY84" s="255"/>
      <c r="OOC84" s="255"/>
      <c r="OOD84" s="159"/>
      <c r="OOE84" s="86"/>
      <c r="OOJ84" s="255"/>
      <c r="OON84" s="255"/>
      <c r="OOR84" s="255"/>
      <c r="OOV84" s="255"/>
      <c r="OOZ84" s="255"/>
      <c r="OPA84" s="159"/>
      <c r="OPB84" s="86"/>
      <c r="OPG84" s="255"/>
      <c r="OPK84" s="255"/>
      <c r="OPO84" s="255"/>
      <c r="OPS84" s="255"/>
      <c r="OPW84" s="255"/>
      <c r="OPX84" s="159"/>
      <c r="OPY84" s="86"/>
      <c r="OQD84" s="255"/>
      <c r="OQH84" s="255"/>
      <c r="OQL84" s="255"/>
      <c r="OQP84" s="255"/>
      <c r="OQT84" s="255"/>
      <c r="OQU84" s="159"/>
      <c r="OQV84" s="86"/>
      <c r="ORA84" s="255"/>
      <c r="ORE84" s="255"/>
      <c r="ORI84" s="255"/>
      <c r="ORM84" s="255"/>
      <c r="ORQ84" s="255"/>
      <c r="ORR84" s="159"/>
      <c r="ORS84" s="86"/>
      <c r="ORX84" s="255"/>
      <c r="OSB84" s="255"/>
      <c r="OSF84" s="255"/>
      <c r="OSJ84" s="255"/>
      <c r="OSN84" s="255"/>
      <c r="OSO84" s="159"/>
      <c r="OSP84" s="86"/>
      <c r="OSU84" s="255"/>
      <c r="OSY84" s="255"/>
      <c r="OTC84" s="255"/>
      <c r="OTG84" s="255"/>
      <c r="OTK84" s="255"/>
      <c r="OTL84" s="159"/>
      <c r="OTM84" s="86"/>
      <c r="OTR84" s="255"/>
      <c r="OTV84" s="255"/>
      <c r="OTZ84" s="255"/>
      <c r="OUD84" s="255"/>
      <c r="OUH84" s="255"/>
      <c r="OUI84" s="159"/>
      <c r="OUJ84" s="86"/>
      <c r="OUO84" s="255"/>
      <c r="OUS84" s="255"/>
      <c r="OUW84" s="255"/>
      <c r="OVA84" s="255"/>
      <c r="OVE84" s="255"/>
      <c r="OVF84" s="159"/>
      <c r="OVG84" s="86"/>
      <c r="OVL84" s="255"/>
      <c r="OVP84" s="255"/>
      <c r="OVT84" s="255"/>
      <c r="OVX84" s="255"/>
      <c r="OWB84" s="255"/>
      <c r="OWC84" s="159"/>
      <c r="OWD84" s="86"/>
      <c r="OWI84" s="255"/>
      <c r="OWM84" s="255"/>
      <c r="OWQ84" s="255"/>
      <c r="OWU84" s="255"/>
      <c r="OWY84" s="255"/>
      <c r="OWZ84" s="159"/>
      <c r="OXA84" s="86"/>
      <c r="OXF84" s="255"/>
      <c r="OXJ84" s="255"/>
      <c r="OXN84" s="255"/>
      <c r="OXR84" s="255"/>
      <c r="OXV84" s="255"/>
      <c r="OXW84" s="159"/>
      <c r="OXX84" s="86"/>
      <c r="OYC84" s="255"/>
      <c r="OYG84" s="255"/>
      <c r="OYK84" s="255"/>
      <c r="OYO84" s="255"/>
      <c r="OYS84" s="255"/>
      <c r="OYT84" s="159"/>
      <c r="OYU84" s="86"/>
      <c r="OYZ84" s="255"/>
      <c r="OZD84" s="255"/>
      <c r="OZH84" s="255"/>
      <c r="OZL84" s="255"/>
      <c r="OZP84" s="255"/>
      <c r="OZQ84" s="159"/>
      <c r="OZR84" s="86"/>
      <c r="OZW84" s="255"/>
      <c r="PAA84" s="255"/>
      <c r="PAE84" s="255"/>
      <c r="PAI84" s="255"/>
      <c r="PAM84" s="255"/>
      <c r="PAN84" s="159"/>
      <c r="PAO84" s="86"/>
      <c r="PAT84" s="255"/>
      <c r="PAX84" s="255"/>
      <c r="PBB84" s="255"/>
      <c r="PBF84" s="255"/>
      <c r="PBJ84" s="255"/>
      <c r="PBK84" s="159"/>
      <c r="PBL84" s="86"/>
      <c r="PBQ84" s="255"/>
      <c r="PBU84" s="255"/>
      <c r="PBY84" s="255"/>
      <c r="PCC84" s="255"/>
      <c r="PCG84" s="255"/>
      <c r="PCH84" s="159"/>
      <c r="PCI84" s="86"/>
      <c r="PCN84" s="255"/>
      <c r="PCR84" s="255"/>
      <c r="PCV84" s="255"/>
      <c r="PCZ84" s="255"/>
      <c r="PDD84" s="255"/>
      <c r="PDE84" s="159"/>
      <c r="PDF84" s="86"/>
      <c r="PDK84" s="255"/>
      <c r="PDO84" s="255"/>
      <c r="PDS84" s="255"/>
      <c r="PDW84" s="255"/>
      <c r="PEA84" s="255"/>
      <c r="PEB84" s="159"/>
      <c r="PEC84" s="86"/>
      <c r="PEH84" s="255"/>
      <c r="PEL84" s="255"/>
      <c r="PEP84" s="255"/>
      <c r="PET84" s="255"/>
      <c r="PEX84" s="255"/>
      <c r="PEY84" s="159"/>
      <c r="PEZ84" s="86"/>
      <c r="PFE84" s="255"/>
      <c r="PFI84" s="255"/>
      <c r="PFM84" s="255"/>
      <c r="PFQ84" s="255"/>
      <c r="PFU84" s="255"/>
      <c r="PFV84" s="159"/>
      <c r="PFW84" s="86"/>
      <c r="PGB84" s="255"/>
      <c r="PGF84" s="255"/>
      <c r="PGJ84" s="255"/>
      <c r="PGN84" s="255"/>
      <c r="PGR84" s="255"/>
      <c r="PGS84" s="159"/>
      <c r="PGT84" s="86"/>
      <c r="PGY84" s="255"/>
      <c r="PHC84" s="255"/>
      <c r="PHG84" s="255"/>
      <c r="PHK84" s="255"/>
      <c r="PHO84" s="255"/>
      <c r="PHP84" s="159"/>
      <c r="PHQ84" s="86"/>
      <c r="PHV84" s="255"/>
      <c r="PHZ84" s="255"/>
      <c r="PID84" s="255"/>
      <c r="PIH84" s="255"/>
      <c r="PIL84" s="255"/>
      <c r="PIM84" s="159"/>
      <c r="PIN84" s="86"/>
      <c r="PIS84" s="255"/>
      <c r="PIW84" s="255"/>
      <c r="PJA84" s="255"/>
      <c r="PJE84" s="255"/>
      <c r="PJI84" s="255"/>
      <c r="PJJ84" s="159"/>
      <c r="PJK84" s="86"/>
      <c r="PJP84" s="255"/>
      <c r="PJT84" s="255"/>
      <c r="PJX84" s="255"/>
      <c r="PKB84" s="255"/>
      <c r="PKF84" s="255"/>
      <c r="PKG84" s="159"/>
      <c r="PKH84" s="86"/>
      <c r="PKM84" s="255"/>
      <c r="PKQ84" s="255"/>
      <c r="PKU84" s="255"/>
      <c r="PKY84" s="255"/>
      <c r="PLC84" s="255"/>
      <c r="PLD84" s="159"/>
      <c r="PLE84" s="86"/>
      <c r="PLJ84" s="255"/>
      <c r="PLN84" s="255"/>
      <c r="PLR84" s="255"/>
      <c r="PLV84" s="255"/>
      <c r="PLZ84" s="255"/>
      <c r="PMA84" s="159"/>
      <c r="PMB84" s="86"/>
      <c r="PMG84" s="255"/>
      <c r="PMK84" s="255"/>
      <c r="PMO84" s="255"/>
      <c r="PMS84" s="255"/>
      <c r="PMW84" s="255"/>
      <c r="PMX84" s="159"/>
      <c r="PMY84" s="86"/>
      <c r="PND84" s="255"/>
      <c r="PNH84" s="255"/>
      <c r="PNL84" s="255"/>
      <c r="PNP84" s="255"/>
      <c r="PNT84" s="255"/>
      <c r="PNU84" s="159"/>
      <c r="PNV84" s="86"/>
      <c r="POA84" s="255"/>
      <c r="POE84" s="255"/>
      <c r="POI84" s="255"/>
      <c r="POM84" s="255"/>
      <c r="POQ84" s="255"/>
      <c r="POR84" s="159"/>
      <c r="POS84" s="86"/>
      <c r="POX84" s="255"/>
      <c r="PPB84" s="255"/>
      <c r="PPF84" s="255"/>
      <c r="PPJ84" s="255"/>
      <c r="PPN84" s="255"/>
      <c r="PPO84" s="159"/>
      <c r="PPP84" s="86"/>
      <c r="PPU84" s="255"/>
      <c r="PPY84" s="255"/>
      <c r="PQC84" s="255"/>
      <c r="PQG84" s="255"/>
      <c r="PQK84" s="255"/>
      <c r="PQL84" s="159"/>
      <c r="PQM84" s="86"/>
      <c r="PQR84" s="255"/>
      <c r="PQV84" s="255"/>
      <c r="PQZ84" s="255"/>
      <c r="PRD84" s="255"/>
      <c r="PRH84" s="255"/>
      <c r="PRI84" s="159"/>
      <c r="PRJ84" s="86"/>
      <c r="PRO84" s="255"/>
      <c r="PRS84" s="255"/>
      <c r="PRW84" s="255"/>
      <c r="PSA84" s="255"/>
      <c r="PSE84" s="255"/>
      <c r="PSF84" s="159"/>
      <c r="PSG84" s="86"/>
      <c r="PSL84" s="255"/>
      <c r="PSP84" s="255"/>
      <c r="PST84" s="255"/>
      <c r="PSX84" s="255"/>
      <c r="PTB84" s="255"/>
      <c r="PTC84" s="159"/>
      <c r="PTD84" s="86"/>
      <c r="PTI84" s="255"/>
      <c r="PTM84" s="255"/>
      <c r="PTQ84" s="255"/>
      <c r="PTU84" s="255"/>
      <c r="PTY84" s="255"/>
      <c r="PTZ84" s="159"/>
      <c r="PUA84" s="86"/>
      <c r="PUF84" s="255"/>
      <c r="PUJ84" s="255"/>
      <c r="PUN84" s="255"/>
      <c r="PUR84" s="255"/>
      <c r="PUV84" s="255"/>
      <c r="PUW84" s="159"/>
      <c r="PUX84" s="86"/>
      <c r="PVC84" s="255"/>
      <c r="PVG84" s="255"/>
      <c r="PVK84" s="255"/>
      <c r="PVO84" s="255"/>
      <c r="PVS84" s="255"/>
      <c r="PVT84" s="159"/>
      <c r="PVU84" s="86"/>
      <c r="PVZ84" s="255"/>
      <c r="PWD84" s="255"/>
      <c r="PWH84" s="255"/>
      <c r="PWL84" s="255"/>
      <c r="PWP84" s="255"/>
      <c r="PWQ84" s="159"/>
      <c r="PWR84" s="86"/>
      <c r="PWW84" s="255"/>
      <c r="PXA84" s="255"/>
      <c r="PXE84" s="255"/>
      <c r="PXI84" s="255"/>
      <c r="PXM84" s="255"/>
      <c r="PXN84" s="159"/>
      <c r="PXO84" s="86"/>
      <c r="PXT84" s="255"/>
      <c r="PXX84" s="255"/>
      <c r="PYB84" s="255"/>
      <c r="PYF84" s="255"/>
      <c r="PYJ84" s="255"/>
      <c r="PYK84" s="159"/>
      <c r="PYL84" s="86"/>
      <c r="PYQ84" s="255"/>
      <c r="PYU84" s="255"/>
      <c r="PYY84" s="255"/>
      <c r="PZC84" s="255"/>
      <c r="PZG84" s="255"/>
      <c r="PZH84" s="159"/>
      <c r="PZI84" s="86"/>
      <c r="PZN84" s="255"/>
      <c r="PZR84" s="255"/>
      <c r="PZV84" s="255"/>
      <c r="PZZ84" s="255"/>
      <c r="QAD84" s="255"/>
      <c r="QAE84" s="159"/>
      <c r="QAF84" s="86"/>
      <c r="QAK84" s="255"/>
      <c r="QAO84" s="255"/>
      <c r="QAS84" s="255"/>
      <c r="QAW84" s="255"/>
      <c r="QBA84" s="255"/>
      <c r="QBB84" s="159"/>
      <c r="QBC84" s="86"/>
      <c r="QBH84" s="255"/>
      <c r="QBL84" s="255"/>
      <c r="QBP84" s="255"/>
      <c r="QBT84" s="255"/>
      <c r="QBX84" s="255"/>
      <c r="QBY84" s="159"/>
      <c r="QBZ84" s="86"/>
      <c r="QCE84" s="255"/>
      <c r="QCI84" s="255"/>
      <c r="QCM84" s="255"/>
      <c r="QCQ84" s="255"/>
      <c r="QCU84" s="255"/>
      <c r="QCV84" s="159"/>
      <c r="QCW84" s="86"/>
      <c r="QDB84" s="255"/>
      <c r="QDF84" s="255"/>
      <c r="QDJ84" s="255"/>
      <c r="QDN84" s="255"/>
      <c r="QDR84" s="255"/>
      <c r="QDS84" s="159"/>
      <c r="QDT84" s="86"/>
      <c r="QDY84" s="255"/>
      <c r="QEC84" s="255"/>
      <c r="QEG84" s="255"/>
      <c r="QEK84" s="255"/>
      <c r="QEO84" s="255"/>
      <c r="QEP84" s="159"/>
      <c r="QEQ84" s="86"/>
      <c r="QEV84" s="255"/>
      <c r="QEZ84" s="255"/>
      <c r="QFD84" s="255"/>
      <c r="QFH84" s="255"/>
      <c r="QFL84" s="255"/>
      <c r="QFM84" s="159"/>
      <c r="QFN84" s="86"/>
      <c r="QFS84" s="255"/>
      <c r="QFW84" s="255"/>
      <c r="QGA84" s="255"/>
      <c r="QGE84" s="255"/>
      <c r="QGI84" s="255"/>
      <c r="QGJ84" s="159"/>
      <c r="QGK84" s="86"/>
      <c r="QGP84" s="255"/>
      <c r="QGT84" s="255"/>
      <c r="QGX84" s="255"/>
      <c r="QHB84" s="255"/>
      <c r="QHF84" s="255"/>
      <c r="QHG84" s="159"/>
      <c r="QHH84" s="86"/>
      <c r="QHM84" s="255"/>
      <c r="QHQ84" s="255"/>
      <c r="QHU84" s="255"/>
      <c r="QHY84" s="255"/>
      <c r="QIC84" s="255"/>
      <c r="QID84" s="159"/>
      <c r="QIE84" s="86"/>
      <c r="QIJ84" s="255"/>
      <c r="QIN84" s="255"/>
      <c r="QIR84" s="255"/>
      <c r="QIV84" s="255"/>
      <c r="QIZ84" s="255"/>
      <c r="QJA84" s="159"/>
      <c r="QJB84" s="86"/>
      <c r="QJG84" s="255"/>
      <c r="QJK84" s="255"/>
      <c r="QJO84" s="255"/>
      <c r="QJS84" s="255"/>
      <c r="QJW84" s="255"/>
      <c r="QJX84" s="159"/>
      <c r="QJY84" s="86"/>
      <c r="QKD84" s="255"/>
      <c r="QKH84" s="255"/>
      <c r="QKL84" s="255"/>
      <c r="QKP84" s="255"/>
      <c r="QKT84" s="255"/>
      <c r="QKU84" s="159"/>
      <c r="QKV84" s="86"/>
      <c r="QLA84" s="255"/>
      <c r="QLE84" s="255"/>
      <c r="QLI84" s="255"/>
      <c r="QLM84" s="255"/>
      <c r="QLQ84" s="255"/>
      <c r="QLR84" s="159"/>
      <c r="QLS84" s="86"/>
      <c r="QLX84" s="255"/>
      <c r="QMB84" s="255"/>
      <c r="QMF84" s="255"/>
      <c r="QMJ84" s="255"/>
      <c r="QMN84" s="255"/>
      <c r="QMO84" s="159"/>
      <c r="QMP84" s="86"/>
      <c r="QMU84" s="255"/>
      <c r="QMY84" s="255"/>
      <c r="QNC84" s="255"/>
      <c r="QNG84" s="255"/>
      <c r="QNK84" s="255"/>
      <c r="QNL84" s="159"/>
      <c r="QNM84" s="86"/>
      <c r="QNR84" s="255"/>
      <c r="QNV84" s="255"/>
      <c r="QNZ84" s="255"/>
      <c r="QOD84" s="255"/>
      <c r="QOH84" s="255"/>
      <c r="QOI84" s="159"/>
      <c r="QOJ84" s="86"/>
      <c r="QOO84" s="255"/>
      <c r="QOS84" s="255"/>
      <c r="QOW84" s="255"/>
      <c r="QPA84" s="255"/>
      <c r="QPE84" s="255"/>
      <c r="QPF84" s="159"/>
      <c r="QPG84" s="86"/>
      <c r="QPL84" s="255"/>
      <c r="QPP84" s="255"/>
      <c r="QPT84" s="255"/>
      <c r="QPX84" s="255"/>
      <c r="QQB84" s="255"/>
      <c r="QQC84" s="159"/>
      <c r="QQD84" s="86"/>
      <c r="QQI84" s="255"/>
      <c r="QQM84" s="255"/>
      <c r="QQQ84" s="255"/>
      <c r="QQU84" s="255"/>
      <c r="QQY84" s="255"/>
      <c r="QQZ84" s="159"/>
      <c r="QRA84" s="86"/>
      <c r="QRF84" s="255"/>
      <c r="QRJ84" s="255"/>
      <c r="QRN84" s="255"/>
      <c r="QRR84" s="255"/>
      <c r="QRV84" s="255"/>
      <c r="QRW84" s="159"/>
      <c r="QRX84" s="86"/>
      <c r="QSC84" s="255"/>
      <c r="QSG84" s="255"/>
      <c r="QSK84" s="255"/>
      <c r="QSO84" s="255"/>
      <c r="QSS84" s="255"/>
      <c r="QST84" s="159"/>
      <c r="QSU84" s="86"/>
      <c r="QSZ84" s="255"/>
      <c r="QTD84" s="255"/>
      <c r="QTH84" s="255"/>
      <c r="QTL84" s="255"/>
      <c r="QTP84" s="255"/>
      <c r="QTQ84" s="159"/>
      <c r="QTR84" s="86"/>
      <c r="QTW84" s="255"/>
      <c r="QUA84" s="255"/>
      <c r="QUE84" s="255"/>
      <c r="QUI84" s="255"/>
      <c r="QUM84" s="255"/>
      <c r="QUN84" s="159"/>
      <c r="QUO84" s="86"/>
      <c r="QUT84" s="255"/>
      <c r="QUX84" s="255"/>
      <c r="QVB84" s="255"/>
      <c r="QVF84" s="255"/>
      <c r="QVJ84" s="255"/>
      <c r="QVK84" s="159"/>
      <c r="QVL84" s="86"/>
      <c r="QVQ84" s="255"/>
      <c r="QVU84" s="255"/>
      <c r="QVY84" s="255"/>
      <c r="QWC84" s="255"/>
      <c r="QWG84" s="255"/>
      <c r="QWH84" s="159"/>
      <c r="QWI84" s="86"/>
      <c r="QWN84" s="255"/>
      <c r="QWR84" s="255"/>
      <c r="QWV84" s="255"/>
      <c r="QWZ84" s="255"/>
      <c r="QXD84" s="255"/>
      <c r="QXE84" s="159"/>
      <c r="QXF84" s="86"/>
      <c r="QXK84" s="255"/>
      <c r="QXO84" s="255"/>
      <c r="QXS84" s="255"/>
      <c r="QXW84" s="255"/>
      <c r="QYA84" s="255"/>
      <c r="QYB84" s="159"/>
      <c r="QYC84" s="86"/>
      <c r="QYH84" s="255"/>
      <c r="QYL84" s="255"/>
      <c r="QYP84" s="255"/>
      <c r="QYT84" s="255"/>
      <c r="QYX84" s="255"/>
      <c r="QYY84" s="159"/>
      <c r="QYZ84" s="86"/>
      <c r="QZE84" s="255"/>
      <c r="QZI84" s="255"/>
      <c r="QZM84" s="255"/>
      <c r="QZQ84" s="255"/>
      <c r="QZU84" s="255"/>
      <c r="QZV84" s="159"/>
      <c r="QZW84" s="86"/>
      <c r="RAB84" s="255"/>
      <c r="RAF84" s="255"/>
      <c r="RAJ84" s="255"/>
      <c r="RAN84" s="255"/>
      <c r="RAR84" s="255"/>
      <c r="RAS84" s="159"/>
      <c r="RAT84" s="86"/>
      <c r="RAY84" s="255"/>
      <c r="RBC84" s="255"/>
      <c r="RBG84" s="255"/>
      <c r="RBK84" s="255"/>
      <c r="RBO84" s="255"/>
      <c r="RBP84" s="159"/>
      <c r="RBQ84" s="86"/>
      <c r="RBV84" s="255"/>
      <c r="RBZ84" s="255"/>
      <c r="RCD84" s="255"/>
      <c r="RCH84" s="255"/>
      <c r="RCL84" s="255"/>
      <c r="RCM84" s="159"/>
      <c r="RCN84" s="86"/>
      <c r="RCS84" s="255"/>
      <c r="RCW84" s="255"/>
      <c r="RDA84" s="255"/>
      <c r="RDE84" s="255"/>
      <c r="RDI84" s="255"/>
      <c r="RDJ84" s="159"/>
      <c r="RDK84" s="86"/>
      <c r="RDP84" s="255"/>
      <c r="RDT84" s="255"/>
      <c r="RDX84" s="255"/>
      <c r="REB84" s="255"/>
      <c r="REF84" s="255"/>
      <c r="REG84" s="159"/>
      <c r="REH84" s="86"/>
      <c r="REM84" s="255"/>
      <c r="REQ84" s="255"/>
      <c r="REU84" s="255"/>
      <c r="REY84" s="255"/>
      <c r="RFC84" s="255"/>
      <c r="RFD84" s="159"/>
      <c r="RFE84" s="86"/>
      <c r="RFJ84" s="255"/>
      <c r="RFN84" s="255"/>
      <c r="RFR84" s="255"/>
      <c r="RFV84" s="255"/>
      <c r="RFZ84" s="255"/>
      <c r="RGA84" s="159"/>
      <c r="RGB84" s="86"/>
      <c r="RGG84" s="255"/>
      <c r="RGK84" s="255"/>
      <c r="RGO84" s="255"/>
      <c r="RGS84" s="255"/>
      <c r="RGW84" s="255"/>
      <c r="RGX84" s="159"/>
      <c r="RGY84" s="86"/>
      <c r="RHD84" s="255"/>
      <c r="RHH84" s="255"/>
      <c r="RHL84" s="255"/>
      <c r="RHP84" s="255"/>
      <c r="RHT84" s="255"/>
      <c r="RHU84" s="159"/>
      <c r="RHV84" s="86"/>
      <c r="RIA84" s="255"/>
      <c r="RIE84" s="255"/>
      <c r="RII84" s="255"/>
      <c r="RIM84" s="255"/>
      <c r="RIQ84" s="255"/>
      <c r="RIR84" s="159"/>
      <c r="RIS84" s="86"/>
      <c r="RIX84" s="255"/>
      <c r="RJB84" s="255"/>
      <c r="RJF84" s="255"/>
      <c r="RJJ84" s="255"/>
      <c r="RJN84" s="255"/>
      <c r="RJO84" s="159"/>
      <c r="RJP84" s="86"/>
      <c r="RJU84" s="255"/>
      <c r="RJY84" s="255"/>
      <c r="RKC84" s="255"/>
      <c r="RKG84" s="255"/>
      <c r="RKK84" s="255"/>
      <c r="RKL84" s="159"/>
      <c r="RKM84" s="86"/>
      <c r="RKR84" s="255"/>
      <c r="RKV84" s="255"/>
      <c r="RKZ84" s="255"/>
      <c r="RLD84" s="255"/>
      <c r="RLH84" s="255"/>
      <c r="RLI84" s="159"/>
      <c r="RLJ84" s="86"/>
      <c r="RLO84" s="255"/>
      <c r="RLS84" s="255"/>
      <c r="RLW84" s="255"/>
      <c r="RMA84" s="255"/>
      <c r="RME84" s="255"/>
      <c r="RMF84" s="159"/>
      <c r="RMG84" s="86"/>
      <c r="RML84" s="255"/>
      <c r="RMP84" s="255"/>
      <c r="RMT84" s="255"/>
      <c r="RMX84" s="255"/>
      <c r="RNB84" s="255"/>
      <c r="RNC84" s="159"/>
      <c r="RND84" s="86"/>
      <c r="RNI84" s="255"/>
      <c r="RNM84" s="255"/>
      <c r="RNQ84" s="255"/>
      <c r="RNU84" s="255"/>
      <c r="RNY84" s="255"/>
      <c r="RNZ84" s="159"/>
      <c r="ROA84" s="86"/>
      <c r="ROF84" s="255"/>
      <c r="ROJ84" s="255"/>
      <c r="RON84" s="255"/>
      <c r="ROR84" s="255"/>
      <c r="ROV84" s="255"/>
      <c r="ROW84" s="159"/>
      <c r="ROX84" s="86"/>
      <c r="RPC84" s="255"/>
      <c r="RPG84" s="255"/>
      <c r="RPK84" s="255"/>
      <c r="RPO84" s="255"/>
      <c r="RPS84" s="255"/>
      <c r="RPT84" s="159"/>
      <c r="RPU84" s="86"/>
      <c r="RPZ84" s="255"/>
      <c r="RQD84" s="255"/>
      <c r="RQH84" s="255"/>
      <c r="RQL84" s="255"/>
      <c r="RQP84" s="255"/>
      <c r="RQQ84" s="159"/>
      <c r="RQR84" s="86"/>
      <c r="RQW84" s="255"/>
      <c r="RRA84" s="255"/>
      <c r="RRE84" s="255"/>
      <c r="RRI84" s="255"/>
      <c r="RRM84" s="255"/>
      <c r="RRN84" s="159"/>
      <c r="RRO84" s="86"/>
      <c r="RRT84" s="255"/>
      <c r="RRX84" s="255"/>
      <c r="RSB84" s="255"/>
      <c r="RSF84" s="255"/>
      <c r="RSJ84" s="255"/>
      <c r="RSK84" s="159"/>
      <c r="RSL84" s="86"/>
      <c r="RSQ84" s="255"/>
      <c r="RSU84" s="255"/>
      <c r="RSY84" s="255"/>
      <c r="RTC84" s="255"/>
      <c r="RTG84" s="255"/>
      <c r="RTH84" s="159"/>
      <c r="RTI84" s="86"/>
      <c r="RTN84" s="255"/>
      <c r="RTR84" s="255"/>
      <c r="RTV84" s="255"/>
      <c r="RTZ84" s="255"/>
      <c r="RUD84" s="255"/>
      <c r="RUE84" s="159"/>
      <c r="RUF84" s="86"/>
      <c r="RUK84" s="255"/>
      <c r="RUO84" s="255"/>
      <c r="RUS84" s="255"/>
      <c r="RUW84" s="255"/>
      <c r="RVA84" s="255"/>
      <c r="RVB84" s="159"/>
      <c r="RVC84" s="86"/>
      <c r="RVH84" s="255"/>
      <c r="RVL84" s="255"/>
      <c r="RVP84" s="255"/>
      <c r="RVT84" s="255"/>
      <c r="RVX84" s="255"/>
      <c r="RVY84" s="159"/>
      <c r="RVZ84" s="86"/>
      <c r="RWE84" s="255"/>
      <c r="RWI84" s="255"/>
      <c r="RWM84" s="255"/>
      <c r="RWQ84" s="255"/>
      <c r="RWU84" s="255"/>
      <c r="RWV84" s="159"/>
      <c r="RWW84" s="86"/>
      <c r="RXB84" s="255"/>
      <c r="RXF84" s="255"/>
      <c r="RXJ84" s="255"/>
      <c r="RXN84" s="255"/>
      <c r="RXR84" s="255"/>
      <c r="RXS84" s="159"/>
      <c r="RXT84" s="86"/>
      <c r="RXY84" s="255"/>
      <c r="RYC84" s="255"/>
      <c r="RYG84" s="255"/>
      <c r="RYK84" s="255"/>
      <c r="RYO84" s="255"/>
      <c r="RYP84" s="159"/>
      <c r="RYQ84" s="86"/>
      <c r="RYV84" s="255"/>
      <c r="RYZ84" s="255"/>
      <c r="RZD84" s="255"/>
      <c r="RZH84" s="255"/>
      <c r="RZL84" s="255"/>
      <c r="RZM84" s="159"/>
      <c r="RZN84" s="86"/>
      <c r="RZS84" s="255"/>
      <c r="RZW84" s="255"/>
      <c r="SAA84" s="255"/>
      <c r="SAE84" s="255"/>
      <c r="SAI84" s="255"/>
      <c r="SAJ84" s="159"/>
      <c r="SAK84" s="86"/>
      <c r="SAP84" s="255"/>
      <c r="SAT84" s="255"/>
      <c r="SAX84" s="255"/>
      <c r="SBB84" s="255"/>
      <c r="SBF84" s="255"/>
      <c r="SBG84" s="159"/>
      <c r="SBH84" s="86"/>
      <c r="SBM84" s="255"/>
      <c r="SBQ84" s="255"/>
      <c r="SBU84" s="255"/>
      <c r="SBY84" s="255"/>
      <c r="SCC84" s="255"/>
      <c r="SCD84" s="159"/>
      <c r="SCE84" s="86"/>
      <c r="SCJ84" s="255"/>
      <c r="SCN84" s="255"/>
      <c r="SCR84" s="255"/>
      <c r="SCV84" s="255"/>
      <c r="SCZ84" s="255"/>
      <c r="SDA84" s="159"/>
      <c r="SDB84" s="86"/>
      <c r="SDG84" s="255"/>
      <c r="SDK84" s="255"/>
      <c r="SDO84" s="255"/>
      <c r="SDS84" s="255"/>
      <c r="SDW84" s="255"/>
      <c r="SDX84" s="159"/>
      <c r="SDY84" s="86"/>
      <c r="SED84" s="255"/>
      <c r="SEH84" s="255"/>
      <c r="SEL84" s="255"/>
      <c r="SEP84" s="255"/>
      <c r="SET84" s="255"/>
      <c r="SEU84" s="159"/>
      <c r="SEV84" s="86"/>
      <c r="SFA84" s="255"/>
      <c r="SFE84" s="255"/>
      <c r="SFI84" s="255"/>
      <c r="SFM84" s="255"/>
      <c r="SFQ84" s="255"/>
      <c r="SFR84" s="159"/>
      <c r="SFS84" s="86"/>
      <c r="SFX84" s="255"/>
      <c r="SGB84" s="255"/>
      <c r="SGF84" s="255"/>
      <c r="SGJ84" s="255"/>
      <c r="SGN84" s="255"/>
      <c r="SGO84" s="159"/>
      <c r="SGP84" s="86"/>
      <c r="SGU84" s="255"/>
      <c r="SGY84" s="255"/>
      <c r="SHC84" s="255"/>
      <c r="SHG84" s="255"/>
      <c r="SHK84" s="255"/>
      <c r="SHL84" s="159"/>
      <c r="SHM84" s="86"/>
      <c r="SHR84" s="255"/>
      <c r="SHV84" s="255"/>
      <c r="SHZ84" s="255"/>
      <c r="SID84" s="255"/>
      <c r="SIH84" s="255"/>
      <c r="SII84" s="159"/>
      <c r="SIJ84" s="86"/>
      <c r="SIO84" s="255"/>
      <c r="SIS84" s="255"/>
      <c r="SIW84" s="255"/>
      <c r="SJA84" s="255"/>
      <c r="SJE84" s="255"/>
      <c r="SJF84" s="159"/>
      <c r="SJG84" s="86"/>
      <c r="SJL84" s="255"/>
      <c r="SJP84" s="255"/>
      <c r="SJT84" s="255"/>
      <c r="SJX84" s="255"/>
      <c r="SKB84" s="255"/>
      <c r="SKC84" s="159"/>
      <c r="SKD84" s="86"/>
      <c r="SKI84" s="255"/>
      <c r="SKM84" s="255"/>
      <c r="SKQ84" s="255"/>
      <c r="SKU84" s="255"/>
      <c r="SKY84" s="255"/>
      <c r="SKZ84" s="159"/>
      <c r="SLA84" s="86"/>
      <c r="SLF84" s="255"/>
      <c r="SLJ84" s="255"/>
      <c r="SLN84" s="255"/>
      <c r="SLR84" s="255"/>
      <c r="SLV84" s="255"/>
      <c r="SLW84" s="159"/>
      <c r="SLX84" s="86"/>
      <c r="SMC84" s="255"/>
      <c r="SMG84" s="255"/>
      <c r="SMK84" s="255"/>
      <c r="SMO84" s="255"/>
      <c r="SMS84" s="255"/>
      <c r="SMT84" s="159"/>
      <c r="SMU84" s="86"/>
      <c r="SMZ84" s="255"/>
      <c r="SND84" s="255"/>
      <c r="SNH84" s="255"/>
      <c r="SNL84" s="255"/>
      <c r="SNP84" s="255"/>
      <c r="SNQ84" s="159"/>
      <c r="SNR84" s="86"/>
      <c r="SNW84" s="255"/>
      <c r="SOA84" s="255"/>
      <c r="SOE84" s="255"/>
      <c r="SOI84" s="255"/>
      <c r="SOM84" s="255"/>
      <c r="SON84" s="159"/>
      <c r="SOO84" s="86"/>
      <c r="SOT84" s="255"/>
      <c r="SOX84" s="255"/>
      <c r="SPB84" s="255"/>
      <c r="SPF84" s="255"/>
      <c r="SPJ84" s="255"/>
      <c r="SPK84" s="159"/>
      <c r="SPL84" s="86"/>
      <c r="SPQ84" s="255"/>
      <c r="SPU84" s="255"/>
      <c r="SPY84" s="255"/>
      <c r="SQC84" s="255"/>
      <c r="SQG84" s="255"/>
      <c r="SQH84" s="159"/>
      <c r="SQI84" s="86"/>
      <c r="SQN84" s="255"/>
      <c r="SQR84" s="255"/>
      <c r="SQV84" s="255"/>
      <c r="SQZ84" s="255"/>
      <c r="SRD84" s="255"/>
      <c r="SRE84" s="159"/>
      <c r="SRF84" s="86"/>
      <c r="SRK84" s="255"/>
      <c r="SRO84" s="255"/>
      <c r="SRS84" s="255"/>
      <c r="SRW84" s="255"/>
      <c r="SSA84" s="255"/>
      <c r="SSB84" s="159"/>
      <c r="SSC84" s="86"/>
      <c r="SSH84" s="255"/>
      <c r="SSL84" s="255"/>
      <c r="SSP84" s="255"/>
      <c r="SST84" s="255"/>
      <c r="SSX84" s="255"/>
      <c r="SSY84" s="159"/>
      <c r="SSZ84" s="86"/>
      <c r="STE84" s="255"/>
      <c r="STI84" s="255"/>
      <c r="STM84" s="255"/>
      <c r="STQ84" s="255"/>
      <c r="STU84" s="255"/>
      <c r="STV84" s="159"/>
      <c r="STW84" s="86"/>
      <c r="SUB84" s="255"/>
      <c r="SUF84" s="255"/>
      <c r="SUJ84" s="255"/>
      <c r="SUN84" s="255"/>
      <c r="SUR84" s="255"/>
      <c r="SUS84" s="159"/>
      <c r="SUT84" s="86"/>
      <c r="SUY84" s="255"/>
      <c r="SVC84" s="255"/>
      <c r="SVG84" s="255"/>
      <c r="SVK84" s="255"/>
      <c r="SVO84" s="255"/>
      <c r="SVP84" s="159"/>
      <c r="SVQ84" s="86"/>
      <c r="SVV84" s="255"/>
      <c r="SVZ84" s="255"/>
      <c r="SWD84" s="255"/>
      <c r="SWH84" s="255"/>
      <c r="SWL84" s="255"/>
      <c r="SWM84" s="159"/>
      <c r="SWN84" s="86"/>
      <c r="SWS84" s="255"/>
      <c r="SWW84" s="255"/>
      <c r="SXA84" s="255"/>
      <c r="SXE84" s="255"/>
      <c r="SXI84" s="255"/>
      <c r="SXJ84" s="159"/>
      <c r="SXK84" s="86"/>
      <c r="SXP84" s="255"/>
      <c r="SXT84" s="255"/>
      <c r="SXX84" s="255"/>
      <c r="SYB84" s="255"/>
      <c r="SYF84" s="255"/>
      <c r="SYG84" s="159"/>
      <c r="SYH84" s="86"/>
      <c r="SYM84" s="255"/>
      <c r="SYQ84" s="255"/>
      <c r="SYU84" s="255"/>
      <c r="SYY84" s="255"/>
      <c r="SZC84" s="255"/>
      <c r="SZD84" s="159"/>
      <c r="SZE84" s="86"/>
      <c r="SZJ84" s="255"/>
      <c r="SZN84" s="255"/>
      <c r="SZR84" s="255"/>
      <c r="SZV84" s="255"/>
      <c r="SZZ84" s="255"/>
      <c r="TAA84" s="159"/>
      <c r="TAB84" s="86"/>
      <c r="TAG84" s="255"/>
      <c r="TAK84" s="255"/>
      <c r="TAO84" s="255"/>
      <c r="TAS84" s="255"/>
      <c r="TAW84" s="255"/>
      <c r="TAX84" s="159"/>
      <c r="TAY84" s="86"/>
      <c r="TBD84" s="255"/>
      <c r="TBH84" s="255"/>
      <c r="TBL84" s="255"/>
      <c r="TBP84" s="255"/>
      <c r="TBT84" s="255"/>
      <c r="TBU84" s="159"/>
      <c r="TBV84" s="86"/>
      <c r="TCA84" s="255"/>
      <c r="TCE84" s="255"/>
      <c r="TCI84" s="255"/>
      <c r="TCM84" s="255"/>
      <c r="TCQ84" s="255"/>
      <c r="TCR84" s="159"/>
      <c r="TCS84" s="86"/>
      <c r="TCX84" s="255"/>
      <c r="TDB84" s="255"/>
      <c r="TDF84" s="255"/>
      <c r="TDJ84" s="255"/>
      <c r="TDN84" s="255"/>
      <c r="TDO84" s="159"/>
      <c r="TDP84" s="86"/>
      <c r="TDU84" s="255"/>
      <c r="TDY84" s="255"/>
      <c r="TEC84" s="255"/>
      <c r="TEG84" s="255"/>
      <c r="TEK84" s="255"/>
      <c r="TEL84" s="159"/>
      <c r="TEM84" s="86"/>
      <c r="TER84" s="255"/>
      <c r="TEV84" s="255"/>
      <c r="TEZ84" s="255"/>
      <c r="TFD84" s="255"/>
      <c r="TFH84" s="255"/>
      <c r="TFI84" s="159"/>
      <c r="TFJ84" s="86"/>
      <c r="TFO84" s="255"/>
      <c r="TFS84" s="255"/>
      <c r="TFW84" s="255"/>
      <c r="TGA84" s="255"/>
      <c r="TGE84" s="255"/>
      <c r="TGF84" s="159"/>
      <c r="TGG84" s="86"/>
      <c r="TGL84" s="255"/>
      <c r="TGP84" s="255"/>
      <c r="TGT84" s="255"/>
      <c r="TGX84" s="255"/>
      <c r="THB84" s="255"/>
      <c r="THC84" s="159"/>
      <c r="THD84" s="86"/>
      <c r="THI84" s="255"/>
      <c r="THM84" s="255"/>
      <c r="THQ84" s="255"/>
      <c r="THU84" s="255"/>
      <c r="THY84" s="255"/>
      <c r="THZ84" s="159"/>
      <c r="TIA84" s="86"/>
      <c r="TIF84" s="255"/>
      <c r="TIJ84" s="255"/>
      <c r="TIN84" s="255"/>
      <c r="TIR84" s="255"/>
      <c r="TIV84" s="255"/>
      <c r="TIW84" s="159"/>
      <c r="TIX84" s="86"/>
      <c r="TJC84" s="255"/>
      <c r="TJG84" s="255"/>
      <c r="TJK84" s="255"/>
      <c r="TJO84" s="255"/>
      <c r="TJS84" s="255"/>
      <c r="TJT84" s="159"/>
      <c r="TJU84" s="86"/>
      <c r="TJZ84" s="255"/>
      <c r="TKD84" s="255"/>
      <c r="TKH84" s="255"/>
      <c r="TKL84" s="255"/>
      <c r="TKP84" s="255"/>
      <c r="TKQ84" s="159"/>
      <c r="TKR84" s="86"/>
      <c r="TKW84" s="255"/>
      <c r="TLA84" s="255"/>
      <c r="TLE84" s="255"/>
      <c r="TLI84" s="255"/>
      <c r="TLM84" s="255"/>
      <c r="TLN84" s="159"/>
      <c r="TLO84" s="86"/>
      <c r="TLT84" s="255"/>
      <c r="TLX84" s="255"/>
      <c r="TMB84" s="255"/>
      <c r="TMF84" s="255"/>
      <c r="TMJ84" s="255"/>
      <c r="TMK84" s="159"/>
      <c r="TML84" s="86"/>
      <c r="TMQ84" s="255"/>
      <c r="TMU84" s="255"/>
      <c r="TMY84" s="255"/>
      <c r="TNC84" s="255"/>
      <c r="TNG84" s="255"/>
      <c r="TNH84" s="159"/>
      <c r="TNI84" s="86"/>
      <c r="TNN84" s="255"/>
      <c r="TNR84" s="255"/>
      <c r="TNV84" s="255"/>
      <c r="TNZ84" s="255"/>
      <c r="TOD84" s="255"/>
      <c r="TOE84" s="159"/>
      <c r="TOF84" s="86"/>
      <c r="TOK84" s="255"/>
      <c r="TOO84" s="255"/>
      <c r="TOS84" s="255"/>
      <c r="TOW84" s="255"/>
      <c r="TPA84" s="255"/>
      <c r="TPB84" s="159"/>
      <c r="TPC84" s="86"/>
      <c r="TPH84" s="255"/>
      <c r="TPL84" s="255"/>
      <c r="TPP84" s="255"/>
      <c r="TPT84" s="255"/>
      <c r="TPX84" s="255"/>
      <c r="TPY84" s="159"/>
      <c r="TPZ84" s="86"/>
      <c r="TQE84" s="255"/>
      <c r="TQI84" s="255"/>
      <c r="TQM84" s="255"/>
      <c r="TQQ84" s="255"/>
      <c r="TQU84" s="255"/>
      <c r="TQV84" s="159"/>
      <c r="TQW84" s="86"/>
      <c r="TRB84" s="255"/>
      <c r="TRF84" s="255"/>
      <c r="TRJ84" s="255"/>
      <c r="TRN84" s="255"/>
      <c r="TRR84" s="255"/>
      <c r="TRS84" s="159"/>
      <c r="TRT84" s="86"/>
      <c r="TRY84" s="255"/>
      <c r="TSC84" s="255"/>
      <c r="TSG84" s="255"/>
      <c r="TSK84" s="255"/>
      <c r="TSO84" s="255"/>
      <c r="TSP84" s="159"/>
      <c r="TSQ84" s="86"/>
      <c r="TSV84" s="255"/>
      <c r="TSZ84" s="255"/>
      <c r="TTD84" s="255"/>
      <c r="TTH84" s="255"/>
      <c r="TTL84" s="255"/>
      <c r="TTM84" s="159"/>
      <c r="TTN84" s="86"/>
      <c r="TTS84" s="255"/>
      <c r="TTW84" s="255"/>
      <c r="TUA84" s="255"/>
      <c r="TUE84" s="255"/>
      <c r="TUI84" s="255"/>
      <c r="TUJ84" s="159"/>
      <c r="TUK84" s="86"/>
      <c r="TUP84" s="255"/>
      <c r="TUT84" s="255"/>
      <c r="TUX84" s="255"/>
      <c r="TVB84" s="255"/>
      <c r="TVF84" s="255"/>
      <c r="TVG84" s="159"/>
      <c r="TVH84" s="86"/>
      <c r="TVM84" s="255"/>
      <c r="TVQ84" s="255"/>
      <c r="TVU84" s="255"/>
      <c r="TVY84" s="255"/>
      <c r="TWC84" s="255"/>
      <c r="TWD84" s="159"/>
      <c r="TWE84" s="86"/>
      <c r="TWJ84" s="255"/>
      <c r="TWN84" s="255"/>
      <c r="TWR84" s="255"/>
      <c r="TWV84" s="255"/>
      <c r="TWZ84" s="255"/>
      <c r="TXA84" s="159"/>
      <c r="TXB84" s="86"/>
      <c r="TXG84" s="255"/>
      <c r="TXK84" s="255"/>
      <c r="TXO84" s="255"/>
      <c r="TXS84" s="255"/>
      <c r="TXW84" s="255"/>
      <c r="TXX84" s="159"/>
      <c r="TXY84" s="86"/>
      <c r="TYD84" s="255"/>
      <c r="TYH84" s="255"/>
      <c r="TYL84" s="255"/>
      <c r="TYP84" s="255"/>
      <c r="TYT84" s="255"/>
      <c r="TYU84" s="159"/>
      <c r="TYV84" s="86"/>
      <c r="TZA84" s="255"/>
      <c r="TZE84" s="255"/>
      <c r="TZI84" s="255"/>
      <c r="TZM84" s="255"/>
      <c r="TZQ84" s="255"/>
      <c r="TZR84" s="159"/>
      <c r="TZS84" s="86"/>
      <c r="TZX84" s="255"/>
      <c r="UAB84" s="255"/>
      <c r="UAF84" s="255"/>
      <c r="UAJ84" s="255"/>
      <c r="UAN84" s="255"/>
      <c r="UAO84" s="159"/>
      <c r="UAP84" s="86"/>
      <c r="UAU84" s="255"/>
      <c r="UAY84" s="255"/>
      <c r="UBC84" s="255"/>
      <c r="UBG84" s="255"/>
      <c r="UBK84" s="255"/>
      <c r="UBL84" s="159"/>
      <c r="UBM84" s="86"/>
      <c r="UBR84" s="255"/>
      <c r="UBV84" s="255"/>
      <c r="UBZ84" s="255"/>
      <c r="UCD84" s="255"/>
      <c r="UCH84" s="255"/>
      <c r="UCI84" s="159"/>
      <c r="UCJ84" s="86"/>
      <c r="UCO84" s="255"/>
      <c r="UCS84" s="255"/>
      <c r="UCW84" s="255"/>
      <c r="UDA84" s="255"/>
      <c r="UDE84" s="255"/>
      <c r="UDF84" s="159"/>
      <c r="UDG84" s="86"/>
      <c r="UDL84" s="255"/>
      <c r="UDP84" s="255"/>
      <c r="UDT84" s="255"/>
      <c r="UDX84" s="255"/>
      <c r="UEB84" s="255"/>
      <c r="UEC84" s="159"/>
      <c r="UED84" s="86"/>
      <c r="UEI84" s="255"/>
      <c r="UEM84" s="255"/>
      <c r="UEQ84" s="255"/>
      <c r="UEU84" s="255"/>
      <c r="UEY84" s="255"/>
      <c r="UEZ84" s="159"/>
      <c r="UFA84" s="86"/>
      <c r="UFF84" s="255"/>
      <c r="UFJ84" s="255"/>
      <c r="UFN84" s="255"/>
      <c r="UFR84" s="255"/>
      <c r="UFV84" s="255"/>
      <c r="UFW84" s="159"/>
      <c r="UFX84" s="86"/>
      <c r="UGC84" s="255"/>
      <c r="UGG84" s="255"/>
      <c r="UGK84" s="255"/>
      <c r="UGO84" s="255"/>
      <c r="UGS84" s="255"/>
      <c r="UGT84" s="159"/>
      <c r="UGU84" s="86"/>
      <c r="UGZ84" s="255"/>
      <c r="UHD84" s="255"/>
      <c r="UHH84" s="255"/>
      <c r="UHL84" s="255"/>
      <c r="UHP84" s="255"/>
      <c r="UHQ84" s="159"/>
      <c r="UHR84" s="86"/>
      <c r="UHW84" s="255"/>
      <c r="UIA84" s="255"/>
      <c r="UIE84" s="255"/>
      <c r="UII84" s="255"/>
      <c r="UIM84" s="255"/>
      <c r="UIN84" s="159"/>
      <c r="UIO84" s="86"/>
      <c r="UIT84" s="255"/>
      <c r="UIX84" s="255"/>
      <c r="UJB84" s="255"/>
      <c r="UJF84" s="255"/>
      <c r="UJJ84" s="255"/>
      <c r="UJK84" s="159"/>
      <c r="UJL84" s="86"/>
      <c r="UJQ84" s="255"/>
      <c r="UJU84" s="255"/>
      <c r="UJY84" s="255"/>
      <c r="UKC84" s="255"/>
      <c r="UKG84" s="255"/>
      <c r="UKH84" s="159"/>
      <c r="UKI84" s="86"/>
      <c r="UKN84" s="255"/>
      <c r="UKR84" s="255"/>
      <c r="UKV84" s="255"/>
      <c r="UKZ84" s="255"/>
      <c r="ULD84" s="255"/>
      <c r="ULE84" s="159"/>
      <c r="ULF84" s="86"/>
      <c r="ULK84" s="255"/>
      <c r="ULO84" s="255"/>
      <c r="ULS84" s="255"/>
      <c r="ULW84" s="255"/>
      <c r="UMA84" s="255"/>
      <c r="UMB84" s="159"/>
      <c r="UMC84" s="86"/>
      <c r="UMH84" s="255"/>
      <c r="UML84" s="255"/>
      <c r="UMP84" s="255"/>
      <c r="UMT84" s="255"/>
      <c r="UMX84" s="255"/>
      <c r="UMY84" s="159"/>
      <c r="UMZ84" s="86"/>
      <c r="UNE84" s="255"/>
      <c r="UNI84" s="255"/>
      <c r="UNM84" s="255"/>
      <c r="UNQ84" s="255"/>
      <c r="UNU84" s="255"/>
      <c r="UNV84" s="159"/>
      <c r="UNW84" s="86"/>
      <c r="UOB84" s="255"/>
      <c r="UOF84" s="255"/>
      <c r="UOJ84" s="255"/>
      <c r="UON84" s="255"/>
      <c r="UOR84" s="255"/>
      <c r="UOS84" s="159"/>
      <c r="UOT84" s="86"/>
      <c r="UOY84" s="255"/>
      <c r="UPC84" s="255"/>
      <c r="UPG84" s="255"/>
      <c r="UPK84" s="255"/>
      <c r="UPO84" s="255"/>
      <c r="UPP84" s="159"/>
      <c r="UPQ84" s="86"/>
      <c r="UPV84" s="255"/>
      <c r="UPZ84" s="255"/>
      <c r="UQD84" s="255"/>
      <c r="UQH84" s="255"/>
      <c r="UQL84" s="255"/>
      <c r="UQM84" s="159"/>
      <c r="UQN84" s="86"/>
      <c r="UQS84" s="255"/>
      <c r="UQW84" s="255"/>
      <c r="URA84" s="255"/>
      <c r="URE84" s="255"/>
      <c r="URI84" s="255"/>
      <c r="URJ84" s="159"/>
      <c r="URK84" s="86"/>
      <c r="URP84" s="255"/>
      <c r="URT84" s="255"/>
      <c r="URX84" s="255"/>
      <c r="USB84" s="255"/>
      <c r="USF84" s="255"/>
      <c r="USG84" s="159"/>
      <c r="USH84" s="86"/>
      <c r="USM84" s="255"/>
      <c r="USQ84" s="255"/>
      <c r="USU84" s="255"/>
      <c r="USY84" s="255"/>
      <c r="UTC84" s="255"/>
      <c r="UTD84" s="159"/>
      <c r="UTE84" s="86"/>
      <c r="UTJ84" s="255"/>
      <c r="UTN84" s="255"/>
      <c r="UTR84" s="255"/>
      <c r="UTV84" s="255"/>
      <c r="UTZ84" s="255"/>
      <c r="UUA84" s="159"/>
      <c r="UUB84" s="86"/>
      <c r="UUG84" s="255"/>
      <c r="UUK84" s="255"/>
      <c r="UUO84" s="255"/>
      <c r="UUS84" s="255"/>
      <c r="UUW84" s="255"/>
      <c r="UUX84" s="159"/>
      <c r="UUY84" s="86"/>
      <c r="UVD84" s="255"/>
      <c r="UVH84" s="255"/>
      <c r="UVL84" s="255"/>
      <c r="UVP84" s="255"/>
      <c r="UVT84" s="255"/>
      <c r="UVU84" s="159"/>
      <c r="UVV84" s="86"/>
      <c r="UWA84" s="255"/>
      <c r="UWE84" s="255"/>
      <c r="UWI84" s="255"/>
      <c r="UWM84" s="255"/>
      <c r="UWQ84" s="255"/>
      <c r="UWR84" s="159"/>
      <c r="UWS84" s="86"/>
      <c r="UWX84" s="255"/>
      <c r="UXB84" s="255"/>
      <c r="UXF84" s="255"/>
      <c r="UXJ84" s="255"/>
      <c r="UXN84" s="255"/>
      <c r="UXO84" s="159"/>
      <c r="UXP84" s="86"/>
      <c r="UXU84" s="255"/>
      <c r="UXY84" s="255"/>
      <c r="UYC84" s="255"/>
      <c r="UYG84" s="255"/>
      <c r="UYK84" s="255"/>
      <c r="UYL84" s="159"/>
      <c r="UYM84" s="86"/>
      <c r="UYR84" s="255"/>
      <c r="UYV84" s="255"/>
      <c r="UYZ84" s="255"/>
      <c r="UZD84" s="255"/>
      <c r="UZH84" s="255"/>
      <c r="UZI84" s="159"/>
      <c r="UZJ84" s="86"/>
      <c r="UZO84" s="255"/>
      <c r="UZS84" s="255"/>
      <c r="UZW84" s="255"/>
      <c r="VAA84" s="255"/>
      <c r="VAE84" s="255"/>
      <c r="VAF84" s="159"/>
      <c r="VAG84" s="86"/>
      <c r="VAL84" s="255"/>
      <c r="VAP84" s="255"/>
      <c r="VAT84" s="255"/>
      <c r="VAX84" s="255"/>
      <c r="VBB84" s="255"/>
      <c r="VBC84" s="159"/>
      <c r="VBD84" s="86"/>
      <c r="VBI84" s="255"/>
      <c r="VBM84" s="255"/>
      <c r="VBQ84" s="255"/>
      <c r="VBU84" s="255"/>
      <c r="VBY84" s="255"/>
      <c r="VBZ84" s="159"/>
      <c r="VCA84" s="86"/>
      <c r="VCF84" s="255"/>
      <c r="VCJ84" s="255"/>
      <c r="VCN84" s="255"/>
      <c r="VCR84" s="255"/>
      <c r="VCV84" s="255"/>
      <c r="VCW84" s="159"/>
      <c r="VCX84" s="86"/>
      <c r="VDC84" s="255"/>
      <c r="VDG84" s="255"/>
      <c r="VDK84" s="255"/>
      <c r="VDO84" s="255"/>
      <c r="VDS84" s="255"/>
      <c r="VDT84" s="159"/>
      <c r="VDU84" s="86"/>
      <c r="VDZ84" s="255"/>
      <c r="VED84" s="255"/>
      <c r="VEH84" s="255"/>
      <c r="VEL84" s="255"/>
      <c r="VEP84" s="255"/>
      <c r="VEQ84" s="159"/>
      <c r="VER84" s="86"/>
      <c r="VEW84" s="255"/>
      <c r="VFA84" s="255"/>
      <c r="VFE84" s="255"/>
      <c r="VFI84" s="255"/>
      <c r="VFM84" s="255"/>
      <c r="VFN84" s="159"/>
      <c r="VFO84" s="86"/>
      <c r="VFT84" s="255"/>
      <c r="VFX84" s="255"/>
      <c r="VGB84" s="255"/>
      <c r="VGF84" s="255"/>
      <c r="VGJ84" s="255"/>
      <c r="VGK84" s="159"/>
      <c r="VGL84" s="86"/>
      <c r="VGQ84" s="255"/>
      <c r="VGU84" s="255"/>
      <c r="VGY84" s="255"/>
      <c r="VHC84" s="255"/>
      <c r="VHG84" s="255"/>
      <c r="VHH84" s="159"/>
      <c r="VHI84" s="86"/>
      <c r="VHN84" s="255"/>
      <c r="VHR84" s="255"/>
      <c r="VHV84" s="255"/>
      <c r="VHZ84" s="255"/>
      <c r="VID84" s="255"/>
      <c r="VIE84" s="159"/>
      <c r="VIF84" s="86"/>
      <c r="VIK84" s="255"/>
      <c r="VIO84" s="255"/>
      <c r="VIS84" s="255"/>
      <c r="VIW84" s="255"/>
      <c r="VJA84" s="255"/>
      <c r="VJB84" s="159"/>
      <c r="VJC84" s="86"/>
      <c r="VJH84" s="255"/>
      <c r="VJL84" s="255"/>
      <c r="VJP84" s="255"/>
      <c r="VJT84" s="255"/>
      <c r="VJX84" s="255"/>
      <c r="VJY84" s="159"/>
      <c r="VJZ84" s="86"/>
      <c r="VKE84" s="255"/>
      <c r="VKI84" s="255"/>
      <c r="VKM84" s="255"/>
      <c r="VKQ84" s="255"/>
      <c r="VKU84" s="255"/>
      <c r="VKV84" s="159"/>
      <c r="VKW84" s="86"/>
      <c r="VLB84" s="255"/>
      <c r="VLF84" s="255"/>
      <c r="VLJ84" s="255"/>
      <c r="VLN84" s="255"/>
      <c r="VLR84" s="255"/>
      <c r="VLS84" s="159"/>
      <c r="VLT84" s="86"/>
      <c r="VLY84" s="255"/>
      <c r="VMC84" s="255"/>
      <c r="VMG84" s="255"/>
      <c r="VMK84" s="255"/>
      <c r="VMO84" s="255"/>
      <c r="VMP84" s="159"/>
      <c r="VMQ84" s="86"/>
      <c r="VMV84" s="255"/>
      <c r="VMZ84" s="255"/>
      <c r="VND84" s="255"/>
      <c r="VNH84" s="255"/>
      <c r="VNL84" s="255"/>
      <c r="VNM84" s="159"/>
      <c r="VNN84" s="86"/>
      <c r="VNS84" s="255"/>
      <c r="VNW84" s="255"/>
      <c r="VOA84" s="255"/>
      <c r="VOE84" s="255"/>
      <c r="VOI84" s="255"/>
      <c r="VOJ84" s="159"/>
      <c r="VOK84" s="86"/>
      <c r="VOP84" s="255"/>
      <c r="VOT84" s="255"/>
      <c r="VOX84" s="255"/>
      <c r="VPB84" s="255"/>
      <c r="VPF84" s="255"/>
      <c r="VPG84" s="159"/>
      <c r="VPH84" s="86"/>
      <c r="VPM84" s="255"/>
      <c r="VPQ84" s="255"/>
      <c r="VPU84" s="255"/>
      <c r="VPY84" s="255"/>
      <c r="VQC84" s="255"/>
      <c r="VQD84" s="159"/>
      <c r="VQE84" s="86"/>
      <c r="VQJ84" s="255"/>
      <c r="VQN84" s="255"/>
      <c r="VQR84" s="255"/>
      <c r="VQV84" s="255"/>
      <c r="VQZ84" s="255"/>
      <c r="VRA84" s="159"/>
      <c r="VRB84" s="86"/>
      <c r="VRG84" s="255"/>
      <c r="VRK84" s="255"/>
      <c r="VRO84" s="255"/>
      <c r="VRS84" s="255"/>
      <c r="VRW84" s="255"/>
      <c r="VRX84" s="159"/>
      <c r="VRY84" s="86"/>
      <c r="VSD84" s="255"/>
      <c r="VSH84" s="255"/>
      <c r="VSL84" s="255"/>
      <c r="VSP84" s="255"/>
      <c r="VST84" s="255"/>
      <c r="VSU84" s="159"/>
      <c r="VSV84" s="86"/>
      <c r="VTA84" s="255"/>
      <c r="VTE84" s="255"/>
      <c r="VTI84" s="255"/>
      <c r="VTM84" s="255"/>
      <c r="VTQ84" s="255"/>
      <c r="VTR84" s="159"/>
      <c r="VTS84" s="86"/>
      <c r="VTX84" s="255"/>
      <c r="VUB84" s="255"/>
      <c r="VUF84" s="255"/>
      <c r="VUJ84" s="255"/>
      <c r="VUN84" s="255"/>
      <c r="VUO84" s="159"/>
      <c r="VUP84" s="86"/>
      <c r="VUU84" s="255"/>
      <c r="VUY84" s="255"/>
      <c r="VVC84" s="255"/>
      <c r="VVG84" s="255"/>
      <c r="VVK84" s="255"/>
      <c r="VVL84" s="159"/>
      <c r="VVM84" s="86"/>
      <c r="VVR84" s="255"/>
      <c r="VVV84" s="255"/>
      <c r="VVZ84" s="255"/>
      <c r="VWD84" s="255"/>
      <c r="VWH84" s="255"/>
      <c r="VWI84" s="159"/>
      <c r="VWJ84" s="86"/>
      <c r="VWO84" s="255"/>
      <c r="VWS84" s="255"/>
      <c r="VWW84" s="255"/>
      <c r="VXA84" s="255"/>
      <c r="VXE84" s="255"/>
      <c r="VXF84" s="159"/>
      <c r="VXG84" s="86"/>
      <c r="VXL84" s="255"/>
      <c r="VXP84" s="255"/>
      <c r="VXT84" s="255"/>
      <c r="VXX84" s="255"/>
      <c r="VYB84" s="255"/>
      <c r="VYC84" s="159"/>
      <c r="VYD84" s="86"/>
      <c r="VYI84" s="255"/>
      <c r="VYM84" s="255"/>
      <c r="VYQ84" s="255"/>
      <c r="VYU84" s="255"/>
      <c r="VYY84" s="255"/>
      <c r="VYZ84" s="159"/>
      <c r="VZA84" s="86"/>
      <c r="VZF84" s="255"/>
      <c r="VZJ84" s="255"/>
      <c r="VZN84" s="255"/>
      <c r="VZR84" s="255"/>
      <c r="VZV84" s="255"/>
      <c r="VZW84" s="159"/>
      <c r="VZX84" s="86"/>
      <c r="WAC84" s="255"/>
      <c r="WAG84" s="255"/>
      <c r="WAK84" s="255"/>
      <c r="WAO84" s="255"/>
      <c r="WAS84" s="255"/>
      <c r="WAT84" s="159"/>
      <c r="WAU84" s="86"/>
      <c r="WAZ84" s="255"/>
      <c r="WBD84" s="255"/>
      <c r="WBH84" s="255"/>
      <c r="WBL84" s="255"/>
      <c r="WBP84" s="255"/>
      <c r="WBQ84" s="159"/>
      <c r="WBR84" s="86"/>
      <c r="WBW84" s="255"/>
      <c r="WCA84" s="255"/>
      <c r="WCE84" s="255"/>
      <c r="WCI84" s="255"/>
      <c r="WCM84" s="255"/>
      <c r="WCN84" s="159"/>
      <c r="WCO84" s="86"/>
      <c r="WCT84" s="255"/>
      <c r="WCX84" s="255"/>
      <c r="WDB84" s="255"/>
      <c r="WDF84" s="255"/>
      <c r="WDJ84" s="255"/>
      <c r="WDK84" s="159"/>
      <c r="WDL84" s="86"/>
      <c r="WDQ84" s="255"/>
      <c r="WDU84" s="255"/>
      <c r="WDY84" s="255"/>
      <c r="WEC84" s="255"/>
      <c r="WEG84" s="255"/>
      <c r="WEH84" s="159"/>
      <c r="WEI84" s="86"/>
      <c r="WEN84" s="255"/>
      <c r="WER84" s="255"/>
      <c r="WEV84" s="255"/>
      <c r="WEZ84" s="255"/>
      <c r="WFD84" s="255"/>
      <c r="WFE84" s="159"/>
      <c r="WFF84" s="86"/>
      <c r="WFK84" s="255"/>
      <c r="WFO84" s="255"/>
      <c r="WFS84" s="255"/>
      <c r="WFW84" s="255"/>
      <c r="WGA84" s="255"/>
      <c r="WGB84" s="159"/>
      <c r="WGC84" s="86"/>
      <c r="WGH84" s="255"/>
      <c r="WGL84" s="255"/>
      <c r="WGP84" s="255"/>
      <c r="WGT84" s="255"/>
      <c r="WGX84" s="255"/>
      <c r="WGY84" s="159"/>
      <c r="WGZ84" s="86"/>
      <c r="WHE84" s="255"/>
      <c r="WHI84" s="255"/>
      <c r="WHM84" s="255"/>
      <c r="WHQ84" s="255"/>
      <c r="WHU84" s="255"/>
      <c r="WHV84" s="159"/>
      <c r="WHW84" s="86"/>
      <c r="WIB84" s="255"/>
      <c r="WIF84" s="255"/>
      <c r="WIJ84" s="255"/>
      <c r="WIN84" s="255"/>
      <c r="WIR84" s="255"/>
      <c r="WIS84" s="159"/>
      <c r="WIT84" s="86"/>
      <c r="WIY84" s="255"/>
      <c r="WJC84" s="255"/>
      <c r="WJG84" s="255"/>
      <c r="WJK84" s="255"/>
      <c r="WJO84" s="255"/>
      <c r="WJP84" s="159"/>
      <c r="WJQ84" s="86"/>
      <c r="WJV84" s="255"/>
      <c r="WJZ84" s="255"/>
      <c r="WKD84" s="255"/>
      <c r="WKH84" s="255"/>
      <c r="WKL84" s="255"/>
      <c r="WKM84" s="159"/>
      <c r="WKN84" s="86"/>
      <c r="WKS84" s="255"/>
      <c r="WKW84" s="255"/>
      <c r="WLA84" s="255"/>
      <c r="WLE84" s="255"/>
      <c r="WLI84" s="255"/>
      <c r="WLJ84" s="159"/>
      <c r="WLK84" s="86"/>
      <c r="WLP84" s="255"/>
      <c r="WLT84" s="255"/>
      <c r="WLX84" s="255"/>
      <c r="WMB84" s="255"/>
      <c r="WMF84" s="255"/>
      <c r="WMG84" s="159"/>
      <c r="WMH84" s="86"/>
      <c r="WMM84" s="255"/>
      <c r="WMQ84" s="255"/>
      <c r="WMU84" s="255"/>
      <c r="WMY84" s="255"/>
      <c r="WNC84" s="255"/>
      <c r="WND84" s="159"/>
      <c r="WNE84" s="86"/>
      <c r="WNJ84" s="255"/>
      <c r="WNN84" s="255"/>
      <c r="WNR84" s="255"/>
      <c r="WNV84" s="255"/>
      <c r="WNZ84" s="255"/>
      <c r="WOA84" s="159"/>
      <c r="WOB84" s="86"/>
      <c r="WOG84" s="255"/>
      <c r="WOK84" s="255"/>
      <c r="WOO84" s="255"/>
      <c r="WOS84" s="255"/>
      <c r="WOW84" s="255"/>
      <c r="WOX84" s="159"/>
      <c r="WOY84" s="86"/>
      <c r="WPD84" s="255"/>
      <c r="WPH84" s="255"/>
      <c r="WPL84" s="255"/>
      <c r="WPP84" s="255"/>
      <c r="WPT84" s="255"/>
      <c r="WPU84" s="159"/>
      <c r="WPV84" s="86"/>
      <c r="WQA84" s="255"/>
      <c r="WQE84" s="255"/>
      <c r="WQI84" s="255"/>
      <c r="WQM84" s="255"/>
      <c r="WQQ84" s="255"/>
      <c r="WQR84" s="159"/>
      <c r="WQS84" s="86"/>
      <c r="WQX84" s="255"/>
      <c r="WRB84" s="255"/>
      <c r="WRF84" s="255"/>
      <c r="WRJ84" s="255"/>
      <c r="WRN84" s="255"/>
      <c r="WRO84" s="159"/>
      <c r="WRP84" s="86"/>
      <c r="WRU84" s="255"/>
      <c r="WRY84" s="255"/>
      <c r="WSC84" s="255"/>
      <c r="WSG84" s="255"/>
      <c r="WSK84" s="255"/>
      <c r="WSL84" s="159"/>
      <c r="WSM84" s="86"/>
      <c r="WSR84" s="255"/>
      <c r="WSV84" s="255"/>
      <c r="WSZ84" s="255"/>
      <c r="WTD84" s="255"/>
      <c r="WTH84" s="255"/>
      <c r="WTI84" s="159"/>
      <c r="WTJ84" s="86"/>
      <c r="WTO84" s="255"/>
      <c r="WTS84" s="255"/>
      <c r="WTW84" s="255"/>
      <c r="WUA84" s="255"/>
      <c r="WUE84" s="255"/>
      <c r="WUF84" s="159"/>
      <c r="WUG84" s="86"/>
      <c r="WUL84" s="255"/>
      <c r="WUP84" s="255"/>
      <c r="WUT84" s="255"/>
      <c r="WUX84" s="255"/>
      <c r="WVB84" s="255"/>
      <c r="WVC84" s="159"/>
      <c r="WVD84" s="86"/>
      <c r="WVI84" s="255"/>
      <c r="WVM84" s="255"/>
      <c r="WVQ84" s="255"/>
      <c r="WVU84" s="255"/>
      <c r="WVY84" s="255"/>
      <c r="WVZ84" s="159"/>
      <c r="WWA84" s="86"/>
      <c r="WWF84" s="255"/>
      <c r="WWJ84" s="255"/>
      <c r="WWN84" s="255"/>
      <c r="WWR84" s="255"/>
      <c r="WWV84" s="255"/>
      <c r="WWW84" s="159"/>
      <c r="WWX84" s="86"/>
      <c r="WXC84" s="255"/>
      <c r="WXG84" s="255"/>
      <c r="WXK84" s="255"/>
      <c r="WXO84" s="255"/>
      <c r="WXS84" s="255"/>
      <c r="WXT84" s="159"/>
      <c r="WXU84" s="86"/>
      <c r="WXZ84" s="255"/>
      <c r="WYD84" s="255"/>
      <c r="WYH84" s="255"/>
      <c r="WYL84" s="255"/>
      <c r="WYP84" s="255"/>
      <c r="WYQ84" s="159"/>
      <c r="WYR84" s="86"/>
      <c r="WYW84" s="255"/>
      <c r="WZA84" s="255"/>
      <c r="WZE84" s="255"/>
      <c r="WZI84" s="255"/>
      <c r="WZM84" s="255"/>
      <c r="WZN84" s="159"/>
      <c r="WZO84" s="86"/>
      <c r="WZT84" s="255"/>
      <c r="WZX84" s="255"/>
      <c r="XAB84" s="255"/>
      <c r="XAF84" s="255"/>
      <c r="XAJ84" s="255"/>
      <c r="XAK84" s="159"/>
      <c r="XAL84" s="86"/>
      <c r="XAQ84" s="255"/>
      <c r="XAU84" s="255"/>
      <c r="XAY84" s="255"/>
      <c r="XBC84" s="255"/>
      <c r="XBG84" s="255"/>
      <c r="XBH84" s="159"/>
      <c r="XBI84" s="86"/>
      <c r="XBN84" s="255"/>
      <c r="XBR84" s="255"/>
      <c r="XBV84" s="255"/>
      <c r="XBZ84" s="255"/>
      <c r="XCD84" s="255"/>
      <c r="XCE84" s="159"/>
      <c r="XCF84" s="86"/>
      <c r="XCK84" s="255"/>
      <c r="XCO84" s="255"/>
      <c r="XCS84" s="255"/>
      <c r="XCW84" s="255"/>
      <c r="XDA84" s="255"/>
      <c r="XDB84" s="159"/>
      <c r="XDC84" s="86"/>
      <c r="XDH84" s="255"/>
      <c r="XDL84" s="255"/>
      <c r="XDP84" s="255"/>
      <c r="XDT84" s="255"/>
      <c r="XDX84" s="255"/>
      <c r="XDY84" s="159"/>
      <c r="XDZ84" s="86"/>
      <c r="XEE84" s="255"/>
      <c r="XEI84" s="255"/>
      <c r="XEM84" s="255"/>
      <c r="XEQ84" s="255"/>
      <c r="XEU84" s="255"/>
      <c r="XEV84" s="159"/>
      <c r="XEW84" s="86"/>
      <c r="XFB84" s="255"/>
    </row>
    <row r="85" spans="1:1022 1026:2048 2053:3069 3073:4095 4100:5120 5124:6142 6147:7167 7171:8189 8194:9214 9218:10236 10241:11261 11265:12288 12292:13312 13316:14335 14339:15359 15363:16382" x14ac:dyDescent="0.25">
      <c r="A85" s="233" t="s">
        <v>177</v>
      </c>
      <c r="B85" s="234"/>
      <c r="C85" s="235"/>
      <c r="D85" s="236"/>
      <c r="E85" s="237"/>
      <c r="F85" s="238">
        <f>SUM(F83:F84)</f>
        <v>0</v>
      </c>
      <c r="G85" s="235"/>
      <c r="H85" s="236"/>
      <c r="I85" s="239"/>
      <c r="J85" s="238">
        <f>SUM(J83:J84)</f>
        <v>0</v>
      </c>
      <c r="K85" s="235"/>
      <c r="L85" s="236"/>
      <c r="M85" s="237"/>
      <c r="N85" s="238">
        <f>SUM(N83:N84)</f>
        <v>0</v>
      </c>
      <c r="O85" s="235"/>
      <c r="P85" s="236"/>
      <c r="Q85" s="239"/>
      <c r="R85" s="238">
        <f>SUM(R83:R84)</f>
        <v>0</v>
      </c>
      <c r="S85" s="235"/>
      <c r="T85" s="236"/>
      <c r="U85" s="239"/>
      <c r="V85" s="238">
        <f>SUM(V83:V84)</f>
        <v>0</v>
      </c>
      <c r="W85" s="248">
        <f>SUM(W82:W84)</f>
        <v>0</v>
      </c>
      <c r="X85" s="249"/>
      <c r="AE85" s="253"/>
    </row>
    <row r="86" spans="1:1022 1026:2048 2053:3069 3073:4095 4100:5120 5124:6142 6147:7167 7171:8189 8194:9214 9218:10236 10241:11261 11265:12288 12292:13312 13316:14335 14339:15359 15363:16382" s="245" customFormat="1" x14ac:dyDescent="0.25">
      <c r="A86" s="88"/>
      <c r="B86" s="244"/>
      <c r="F86" s="139"/>
      <c r="J86" s="139"/>
      <c r="N86" s="139"/>
      <c r="R86" s="139"/>
      <c r="V86" s="139"/>
      <c r="W86" s="159"/>
      <c r="X86" s="89"/>
      <c r="AC86" s="255"/>
      <c r="AG86" s="255"/>
      <c r="AK86" s="255"/>
      <c r="AO86" s="255"/>
      <c r="AS86" s="255"/>
      <c r="AT86" s="159"/>
      <c r="AU86" s="86"/>
      <c r="AZ86" s="255"/>
      <c r="BD86" s="255"/>
      <c r="BH86" s="255"/>
      <c r="BL86" s="255"/>
      <c r="BP86" s="255"/>
      <c r="BQ86" s="159"/>
      <c r="BR86" s="86"/>
      <c r="BW86" s="255"/>
      <c r="CA86" s="255"/>
      <c r="CE86" s="255"/>
      <c r="CI86" s="255"/>
      <c r="CM86" s="255"/>
      <c r="CN86" s="159"/>
      <c r="CO86" s="86"/>
      <c r="CT86" s="255"/>
      <c r="CX86" s="255"/>
      <c r="DB86" s="255"/>
      <c r="DF86" s="255"/>
      <c r="DJ86" s="255"/>
      <c r="DK86" s="159"/>
      <c r="DL86" s="86"/>
      <c r="DQ86" s="255"/>
      <c r="DU86" s="255"/>
      <c r="DY86" s="255"/>
      <c r="EC86" s="255"/>
      <c r="EG86" s="255"/>
      <c r="EH86" s="159"/>
      <c r="EI86" s="86"/>
      <c r="EN86" s="255"/>
      <c r="ER86" s="255"/>
      <c r="EV86" s="255"/>
      <c r="EZ86" s="255"/>
      <c r="FD86" s="255"/>
      <c r="FE86" s="159"/>
      <c r="FF86" s="86"/>
      <c r="FK86" s="255"/>
      <c r="FO86" s="255"/>
      <c r="FS86" s="255"/>
      <c r="FW86" s="255"/>
      <c r="GA86" s="255"/>
      <c r="GB86" s="159"/>
      <c r="GC86" s="86"/>
      <c r="GH86" s="255"/>
      <c r="GL86" s="255"/>
      <c r="GP86" s="255"/>
      <c r="GT86" s="255"/>
      <c r="GX86" s="255"/>
      <c r="GY86" s="159"/>
      <c r="GZ86" s="86"/>
      <c r="HE86" s="255"/>
      <c r="HI86" s="255"/>
      <c r="HM86" s="255"/>
      <c r="HQ86" s="255"/>
      <c r="HU86" s="255"/>
      <c r="HV86" s="159"/>
      <c r="HW86" s="86"/>
      <c r="IB86" s="255"/>
      <c r="IF86" s="255"/>
      <c r="IJ86" s="255"/>
      <c r="IN86" s="255"/>
      <c r="IR86" s="255"/>
      <c r="IS86" s="159"/>
      <c r="IT86" s="86"/>
      <c r="IY86" s="255"/>
      <c r="JC86" s="255"/>
      <c r="JG86" s="255"/>
      <c r="JK86" s="255"/>
      <c r="JO86" s="255"/>
      <c r="JP86" s="159"/>
      <c r="JQ86" s="86"/>
      <c r="JV86" s="255"/>
      <c r="JZ86" s="255"/>
      <c r="KD86" s="255"/>
      <c r="KH86" s="255"/>
      <c r="KL86" s="255"/>
      <c r="KM86" s="159"/>
      <c r="KN86" s="86"/>
      <c r="KS86" s="255"/>
      <c r="KW86" s="255"/>
      <c r="LA86" s="255"/>
      <c r="LE86" s="255"/>
      <c r="LI86" s="255"/>
      <c r="LJ86" s="159"/>
      <c r="LK86" s="86"/>
      <c r="LP86" s="255"/>
      <c r="LT86" s="255"/>
      <c r="LX86" s="255"/>
      <c r="MB86" s="255"/>
      <c r="MF86" s="255"/>
      <c r="MG86" s="159"/>
      <c r="MH86" s="86"/>
      <c r="MM86" s="255"/>
      <c r="MQ86" s="255"/>
      <c r="MU86" s="255"/>
      <c r="MY86" s="255"/>
      <c r="NC86" s="255"/>
      <c r="ND86" s="159"/>
      <c r="NE86" s="86"/>
      <c r="NJ86" s="255"/>
      <c r="NN86" s="255"/>
      <c r="NR86" s="255"/>
      <c r="NV86" s="255"/>
      <c r="NZ86" s="255"/>
      <c r="OA86" s="159"/>
      <c r="OB86" s="86"/>
      <c r="OG86" s="255"/>
      <c r="OK86" s="255"/>
      <c r="OO86" s="255"/>
      <c r="OS86" s="255"/>
      <c r="OW86" s="255"/>
      <c r="OX86" s="159"/>
      <c r="OY86" s="86"/>
      <c r="PD86" s="255"/>
      <c r="PH86" s="255"/>
      <c r="PL86" s="255"/>
      <c r="PP86" s="255"/>
      <c r="PT86" s="255"/>
      <c r="PU86" s="159"/>
      <c r="PV86" s="86"/>
      <c r="QA86" s="255"/>
      <c r="QE86" s="255"/>
      <c r="QI86" s="255"/>
      <c r="QM86" s="255"/>
      <c r="QQ86" s="255"/>
      <c r="QR86" s="159"/>
      <c r="QS86" s="86"/>
      <c r="QX86" s="255"/>
      <c r="RB86" s="255"/>
      <c r="RF86" s="255"/>
      <c r="RJ86" s="255"/>
      <c r="RN86" s="255"/>
      <c r="RO86" s="159"/>
      <c r="RP86" s="86"/>
      <c r="RU86" s="255"/>
      <c r="RY86" s="255"/>
      <c r="SC86" s="255"/>
      <c r="SG86" s="255"/>
      <c r="SK86" s="255"/>
      <c r="SL86" s="159"/>
      <c r="SM86" s="86"/>
      <c r="SR86" s="255"/>
      <c r="SV86" s="255"/>
      <c r="SZ86" s="255"/>
      <c r="TD86" s="255"/>
      <c r="TH86" s="255"/>
      <c r="TI86" s="159"/>
      <c r="TJ86" s="86"/>
      <c r="TO86" s="255"/>
      <c r="TS86" s="255"/>
      <c r="TW86" s="255"/>
      <c r="UA86" s="255"/>
      <c r="UE86" s="255"/>
      <c r="UF86" s="159"/>
      <c r="UG86" s="86"/>
      <c r="UL86" s="255"/>
      <c r="UP86" s="255"/>
      <c r="UT86" s="255"/>
      <c r="UX86" s="255"/>
      <c r="VB86" s="255"/>
      <c r="VC86" s="159"/>
      <c r="VD86" s="86"/>
      <c r="VI86" s="255"/>
      <c r="VM86" s="255"/>
      <c r="VQ86" s="255"/>
      <c r="VU86" s="255"/>
      <c r="VY86" s="255"/>
      <c r="VZ86" s="159"/>
      <c r="WA86" s="86"/>
      <c r="WF86" s="255"/>
      <c r="WJ86" s="255"/>
      <c r="WN86" s="255"/>
      <c r="WR86" s="255"/>
      <c r="WV86" s="255"/>
      <c r="WW86" s="159"/>
      <c r="WX86" s="86"/>
      <c r="XC86" s="255"/>
      <c r="XG86" s="255"/>
      <c r="XK86" s="255"/>
      <c r="XO86" s="255"/>
      <c r="XS86" s="255"/>
      <c r="XT86" s="159"/>
      <c r="XU86" s="86"/>
      <c r="XZ86" s="255"/>
      <c r="YD86" s="255"/>
      <c r="YH86" s="255"/>
      <c r="YL86" s="255"/>
      <c r="YP86" s="255"/>
      <c r="YQ86" s="159"/>
      <c r="YR86" s="86"/>
      <c r="YW86" s="255"/>
      <c r="ZA86" s="255"/>
      <c r="ZE86" s="255"/>
      <c r="ZI86" s="255"/>
      <c r="ZM86" s="255"/>
      <c r="ZN86" s="159"/>
      <c r="ZO86" s="86"/>
      <c r="ZT86" s="255"/>
      <c r="ZX86" s="255"/>
      <c r="AAB86" s="255"/>
      <c r="AAF86" s="255"/>
      <c r="AAJ86" s="255"/>
      <c r="AAK86" s="159"/>
      <c r="AAL86" s="86"/>
      <c r="AAQ86" s="255"/>
      <c r="AAU86" s="255"/>
      <c r="AAY86" s="255"/>
      <c r="ABC86" s="255"/>
      <c r="ABG86" s="255"/>
      <c r="ABH86" s="159"/>
      <c r="ABI86" s="86"/>
      <c r="ABN86" s="255"/>
      <c r="ABR86" s="255"/>
      <c r="ABV86" s="255"/>
      <c r="ABZ86" s="255"/>
      <c r="ACD86" s="255"/>
      <c r="ACE86" s="159"/>
      <c r="ACF86" s="86"/>
      <c r="ACK86" s="255"/>
      <c r="ACO86" s="255"/>
      <c r="ACS86" s="255"/>
      <c r="ACW86" s="255"/>
      <c r="ADA86" s="255"/>
      <c r="ADB86" s="159"/>
      <c r="ADC86" s="86"/>
      <c r="ADH86" s="255"/>
      <c r="ADL86" s="255"/>
      <c r="ADP86" s="255"/>
      <c r="ADT86" s="255"/>
      <c r="ADX86" s="255"/>
      <c r="ADY86" s="159"/>
      <c r="ADZ86" s="86"/>
      <c r="AEE86" s="255"/>
      <c r="AEI86" s="255"/>
      <c r="AEM86" s="255"/>
      <c r="AEQ86" s="255"/>
      <c r="AEU86" s="255"/>
      <c r="AEV86" s="159"/>
      <c r="AEW86" s="86"/>
      <c r="AFB86" s="255"/>
      <c r="AFF86" s="255"/>
      <c r="AFJ86" s="255"/>
      <c r="AFN86" s="255"/>
      <c r="AFR86" s="255"/>
      <c r="AFS86" s="159"/>
      <c r="AFT86" s="86"/>
      <c r="AFY86" s="255"/>
      <c r="AGC86" s="255"/>
      <c r="AGG86" s="255"/>
      <c r="AGK86" s="255"/>
      <c r="AGO86" s="255"/>
      <c r="AGP86" s="159"/>
      <c r="AGQ86" s="86"/>
      <c r="AGV86" s="255"/>
      <c r="AGZ86" s="255"/>
      <c r="AHD86" s="255"/>
      <c r="AHH86" s="255"/>
      <c r="AHL86" s="255"/>
      <c r="AHM86" s="159"/>
      <c r="AHN86" s="86"/>
      <c r="AHS86" s="255"/>
      <c r="AHW86" s="255"/>
      <c r="AIA86" s="255"/>
      <c r="AIE86" s="255"/>
      <c r="AII86" s="255"/>
      <c r="AIJ86" s="159"/>
      <c r="AIK86" s="86"/>
      <c r="AIP86" s="255"/>
      <c r="AIT86" s="255"/>
      <c r="AIX86" s="255"/>
      <c r="AJB86" s="255"/>
      <c r="AJF86" s="255"/>
      <c r="AJG86" s="159"/>
      <c r="AJH86" s="86"/>
      <c r="AJM86" s="255"/>
      <c r="AJQ86" s="255"/>
      <c r="AJU86" s="255"/>
      <c r="AJY86" s="255"/>
      <c r="AKC86" s="255"/>
      <c r="AKD86" s="159"/>
      <c r="AKE86" s="86"/>
      <c r="AKJ86" s="255"/>
      <c r="AKN86" s="255"/>
      <c r="AKR86" s="255"/>
      <c r="AKV86" s="255"/>
      <c r="AKZ86" s="255"/>
      <c r="ALA86" s="159"/>
      <c r="ALB86" s="86"/>
      <c r="ALG86" s="255"/>
      <c r="ALK86" s="255"/>
      <c r="ALO86" s="255"/>
      <c r="ALS86" s="255"/>
      <c r="ALW86" s="255"/>
      <c r="ALX86" s="159"/>
      <c r="ALY86" s="86"/>
      <c r="AMD86" s="255"/>
      <c r="AMH86" s="255"/>
      <c r="AML86" s="255"/>
      <c r="AMP86" s="255"/>
      <c r="AMT86" s="255"/>
      <c r="AMU86" s="159"/>
      <c r="AMV86" s="86"/>
      <c r="ANA86" s="255"/>
      <c r="ANE86" s="255"/>
      <c r="ANI86" s="255"/>
      <c r="ANM86" s="255"/>
      <c r="ANQ86" s="255"/>
      <c r="ANR86" s="159"/>
      <c r="ANS86" s="86"/>
      <c r="ANX86" s="255"/>
      <c r="AOB86" s="255"/>
      <c r="AOF86" s="255"/>
      <c r="AOJ86" s="255"/>
      <c r="AON86" s="255"/>
      <c r="AOO86" s="159"/>
      <c r="AOP86" s="86"/>
      <c r="AOU86" s="255"/>
      <c r="AOY86" s="255"/>
      <c r="APC86" s="255"/>
      <c r="APG86" s="255"/>
      <c r="APK86" s="255"/>
      <c r="APL86" s="159"/>
      <c r="APM86" s="86"/>
      <c r="APR86" s="255"/>
      <c r="APV86" s="255"/>
      <c r="APZ86" s="255"/>
      <c r="AQD86" s="255"/>
      <c r="AQH86" s="255"/>
      <c r="AQI86" s="159"/>
      <c r="AQJ86" s="86"/>
      <c r="AQO86" s="255"/>
      <c r="AQS86" s="255"/>
      <c r="AQW86" s="255"/>
      <c r="ARA86" s="255"/>
      <c r="ARE86" s="255"/>
      <c r="ARF86" s="159"/>
      <c r="ARG86" s="86"/>
      <c r="ARL86" s="255"/>
      <c r="ARP86" s="255"/>
      <c r="ART86" s="255"/>
      <c r="ARX86" s="255"/>
      <c r="ASB86" s="255"/>
      <c r="ASC86" s="159"/>
      <c r="ASD86" s="86"/>
      <c r="ASI86" s="255"/>
      <c r="ASM86" s="255"/>
      <c r="ASQ86" s="255"/>
      <c r="ASU86" s="255"/>
      <c r="ASY86" s="255"/>
      <c r="ASZ86" s="159"/>
      <c r="ATA86" s="86"/>
      <c r="ATF86" s="255"/>
      <c r="ATJ86" s="255"/>
      <c r="ATN86" s="255"/>
      <c r="ATR86" s="255"/>
      <c r="ATV86" s="255"/>
      <c r="ATW86" s="159"/>
      <c r="ATX86" s="86"/>
      <c r="AUC86" s="255"/>
      <c r="AUG86" s="255"/>
      <c r="AUK86" s="255"/>
      <c r="AUO86" s="255"/>
      <c r="AUS86" s="255"/>
      <c r="AUT86" s="159"/>
      <c r="AUU86" s="86"/>
      <c r="AUZ86" s="255"/>
      <c r="AVD86" s="255"/>
      <c r="AVH86" s="255"/>
      <c r="AVL86" s="255"/>
      <c r="AVP86" s="255"/>
      <c r="AVQ86" s="159"/>
      <c r="AVR86" s="86"/>
      <c r="AVW86" s="255"/>
      <c r="AWA86" s="255"/>
      <c r="AWE86" s="255"/>
      <c r="AWI86" s="255"/>
      <c r="AWM86" s="255"/>
      <c r="AWN86" s="159"/>
      <c r="AWO86" s="86"/>
      <c r="AWT86" s="255"/>
      <c r="AWX86" s="255"/>
      <c r="AXB86" s="255"/>
      <c r="AXF86" s="255"/>
      <c r="AXJ86" s="255"/>
      <c r="AXK86" s="159"/>
      <c r="AXL86" s="86"/>
      <c r="AXQ86" s="255"/>
      <c r="AXU86" s="255"/>
      <c r="AXY86" s="255"/>
      <c r="AYC86" s="255"/>
      <c r="AYG86" s="255"/>
      <c r="AYH86" s="159"/>
      <c r="AYI86" s="86"/>
      <c r="AYN86" s="255"/>
      <c r="AYR86" s="255"/>
      <c r="AYV86" s="255"/>
      <c r="AYZ86" s="255"/>
      <c r="AZD86" s="255"/>
      <c r="AZE86" s="159"/>
      <c r="AZF86" s="86"/>
      <c r="AZK86" s="255"/>
      <c r="AZO86" s="255"/>
      <c r="AZS86" s="255"/>
      <c r="AZW86" s="255"/>
      <c r="BAA86" s="255"/>
      <c r="BAB86" s="159"/>
      <c r="BAC86" s="86"/>
      <c r="BAH86" s="255"/>
      <c r="BAL86" s="255"/>
      <c r="BAP86" s="255"/>
      <c r="BAT86" s="255"/>
      <c r="BAX86" s="255"/>
      <c r="BAY86" s="159"/>
      <c r="BAZ86" s="86"/>
      <c r="BBE86" s="255"/>
      <c r="BBI86" s="255"/>
      <c r="BBM86" s="255"/>
      <c r="BBQ86" s="255"/>
      <c r="BBU86" s="255"/>
      <c r="BBV86" s="159"/>
      <c r="BBW86" s="86"/>
      <c r="BCB86" s="255"/>
      <c r="BCF86" s="255"/>
      <c r="BCJ86" s="255"/>
      <c r="BCN86" s="255"/>
      <c r="BCR86" s="255"/>
      <c r="BCS86" s="159"/>
      <c r="BCT86" s="86"/>
      <c r="BCY86" s="255"/>
      <c r="BDC86" s="255"/>
      <c r="BDG86" s="255"/>
      <c r="BDK86" s="255"/>
      <c r="BDO86" s="255"/>
      <c r="BDP86" s="159"/>
      <c r="BDQ86" s="86"/>
      <c r="BDV86" s="255"/>
      <c r="BDZ86" s="255"/>
      <c r="BED86" s="255"/>
      <c r="BEH86" s="255"/>
      <c r="BEL86" s="255"/>
      <c r="BEM86" s="159"/>
      <c r="BEN86" s="86"/>
      <c r="BES86" s="255"/>
      <c r="BEW86" s="255"/>
      <c r="BFA86" s="255"/>
      <c r="BFE86" s="255"/>
      <c r="BFI86" s="255"/>
      <c r="BFJ86" s="159"/>
      <c r="BFK86" s="86"/>
      <c r="BFP86" s="255"/>
      <c r="BFT86" s="255"/>
      <c r="BFX86" s="255"/>
      <c r="BGB86" s="255"/>
      <c r="BGF86" s="255"/>
      <c r="BGG86" s="159"/>
      <c r="BGH86" s="86"/>
      <c r="BGM86" s="255"/>
      <c r="BGQ86" s="255"/>
      <c r="BGU86" s="255"/>
      <c r="BGY86" s="255"/>
      <c r="BHC86" s="255"/>
      <c r="BHD86" s="159"/>
      <c r="BHE86" s="86"/>
      <c r="BHJ86" s="255"/>
      <c r="BHN86" s="255"/>
      <c r="BHR86" s="255"/>
      <c r="BHV86" s="255"/>
      <c r="BHZ86" s="255"/>
      <c r="BIA86" s="159"/>
      <c r="BIB86" s="86"/>
      <c r="BIG86" s="255"/>
      <c r="BIK86" s="255"/>
      <c r="BIO86" s="255"/>
      <c r="BIS86" s="255"/>
      <c r="BIW86" s="255"/>
      <c r="BIX86" s="159"/>
      <c r="BIY86" s="86"/>
      <c r="BJD86" s="255"/>
      <c r="BJH86" s="255"/>
      <c r="BJL86" s="255"/>
      <c r="BJP86" s="255"/>
      <c r="BJT86" s="255"/>
      <c r="BJU86" s="159"/>
      <c r="BJV86" s="86"/>
      <c r="BKA86" s="255"/>
      <c r="BKE86" s="255"/>
      <c r="BKI86" s="255"/>
      <c r="BKM86" s="255"/>
      <c r="BKQ86" s="255"/>
      <c r="BKR86" s="159"/>
      <c r="BKS86" s="86"/>
      <c r="BKX86" s="255"/>
      <c r="BLB86" s="255"/>
      <c r="BLF86" s="255"/>
      <c r="BLJ86" s="255"/>
      <c r="BLN86" s="255"/>
      <c r="BLO86" s="159"/>
      <c r="BLP86" s="86"/>
      <c r="BLU86" s="255"/>
      <c r="BLY86" s="255"/>
      <c r="BMC86" s="255"/>
      <c r="BMG86" s="255"/>
      <c r="BMK86" s="255"/>
      <c r="BML86" s="159"/>
      <c r="BMM86" s="86"/>
      <c r="BMR86" s="255"/>
      <c r="BMV86" s="255"/>
      <c r="BMZ86" s="255"/>
      <c r="BND86" s="255"/>
      <c r="BNH86" s="255"/>
      <c r="BNI86" s="159"/>
      <c r="BNJ86" s="86"/>
      <c r="BNO86" s="255"/>
      <c r="BNS86" s="255"/>
      <c r="BNW86" s="255"/>
      <c r="BOA86" s="255"/>
      <c r="BOE86" s="255"/>
      <c r="BOF86" s="159"/>
      <c r="BOG86" s="86"/>
      <c r="BOL86" s="255"/>
      <c r="BOP86" s="255"/>
      <c r="BOT86" s="255"/>
      <c r="BOX86" s="255"/>
      <c r="BPB86" s="255"/>
      <c r="BPC86" s="159"/>
      <c r="BPD86" s="86"/>
      <c r="BPI86" s="255"/>
      <c r="BPM86" s="255"/>
      <c r="BPQ86" s="255"/>
      <c r="BPU86" s="255"/>
      <c r="BPY86" s="255"/>
      <c r="BPZ86" s="159"/>
      <c r="BQA86" s="86"/>
      <c r="BQF86" s="255"/>
      <c r="BQJ86" s="255"/>
      <c r="BQN86" s="255"/>
      <c r="BQR86" s="255"/>
      <c r="BQV86" s="255"/>
      <c r="BQW86" s="159"/>
      <c r="BQX86" s="86"/>
      <c r="BRC86" s="255"/>
      <c r="BRG86" s="255"/>
      <c r="BRK86" s="255"/>
      <c r="BRO86" s="255"/>
      <c r="BRS86" s="255"/>
      <c r="BRT86" s="159"/>
      <c r="BRU86" s="86"/>
      <c r="BRZ86" s="255"/>
      <c r="BSD86" s="255"/>
      <c r="BSH86" s="255"/>
      <c r="BSL86" s="255"/>
      <c r="BSP86" s="255"/>
      <c r="BSQ86" s="159"/>
      <c r="BSR86" s="86"/>
      <c r="BSW86" s="255"/>
      <c r="BTA86" s="255"/>
      <c r="BTE86" s="255"/>
      <c r="BTI86" s="255"/>
      <c r="BTM86" s="255"/>
      <c r="BTN86" s="159"/>
      <c r="BTO86" s="86"/>
      <c r="BTT86" s="255"/>
      <c r="BTX86" s="255"/>
      <c r="BUB86" s="255"/>
      <c r="BUF86" s="255"/>
      <c r="BUJ86" s="255"/>
      <c r="BUK86" s="159"/>
      <c r="BUL86" s="86"/>
      <c r="BUQ86" s="255"/>
      <c r="BUU86" s="255"/>
      <c r="BUY86" s="255"/>
      <c r="BVC86" s="255"/>
      <c r="BVG86" s="255"/>
      <c r="BVH86" s="159"/>
      <c r="BVI86" s="86"/>
      <c r="BVN86" s="255"/>
      <c r="BVR86" s="255"/>
      <c r="BVV86" s="255"/>
      <c r="BVZ86" s="255"/>
      <c r="BWD86" s="255"/>
      <c r="BWE86" s="159"/>
      <c r="BWF86" s="86"/>
      <c r="BWK86" s="255"/>
      <c r="BWO86" s="255"/>
      <c r="BWS86" s="255"/>
      <c r="BWW86" s="255"/>
      <c r="BXA86" s="255"/>
      <c r="BXB86" s="159"/>
      <c r="BXC86" s="86"/>
      <c r="BXH86" s="255"/>
      <c r="BXL86" s="255"/>
      <c r="BXP86" s="255"/>
      <c r="BXT86" s="255"/>
      <c r="BXX86" s="255"/>
      <c r="BXY86" s="159"/>
      <c r="BXZ86" s="86"/>
      <c r="BYE86" s="255"/>
      <c r="BYI86" s="255"/>
      <c r="BYM86" s="255"/>
      <c r="BYQ86" s="255"/>
      <c r="BYU86" s="255"/>
      <c r="BYV86" s="159"/>
      <c r="BYW86" s="86"/>
      <c r="BZB86" s="255"/>
      <c r="BZF86" s="255"/>
      <c r="BZJ86" s="255"/>
      <c r="BZN86" s="255"/>
      <c r="BZR86" s="255"/>
      <c r="BZS86" s="159"/>
      <c r="BZT86" s="86"/>
      <c r="BZY86" s="255"/>
      <c r="CAC86" s="255"/>
      <c r="CAG86" s="255"/>
      <c r="CAK86" s="255"/>
      <c r="CAO86" s="255"/>
      <c r="CAP86" s="159"/>
      <c r="CAQ86" s="86"/>
      <c r="CAV86" s="255"/>
      <c r="CAZ86" s="255"/>
      <c r="CBD86" s="255"/>
      <c r="CBH86" s="255"/>
      <c r="CBL86" s="255"/>
      <c r="CBM86" s="159"/>
      <c r="CBN86" s="86"/>
      <c r="CBS86" s="255"/>
      <c r="CBW86" s="255"/>
      <c r="CCA86" s="255"/>
      <c r="CCE86" s="255"/>
      <c r="CCI86" s="255"/>
      <c r="CCJ86" s="159"/>
      <c r="CCK86" s="86"/>
      <c r="CCP86" s="255"/>
      <c r="CCT86" s="255"/>
      <c r="CCX86" s="255"/>
      <c r="CDB86" s="255"/>
      <c r="CDF86" s="255"/>
      <c r="CDG86" s="159"/>
      <c r="CDH86" s="86"/>
      <c r="CDM86" s="255"/>
      <c r="CDQ86" s="255"/>
      <c r="CDU86" s="255"/>
      <c r="CDY86" s="255"/>
      <c r="CEC86" s="255"/>
      <c r="CED86" s="159"/>
      <c r="CEE86" s="86"/>
      <c r="CEJ86" s="255"/>
      <c r="CEN86" s="255"/>
      <c r="CER86" s="255"/>
      <c r="CEV86" s="255"/>
      <c r="CEZ86" s="255"/>
      <c r="CFA86" s="159"/>
      <c r="CFB86" s="86"/>
      <c r="CFG86" s="255"/>
      <c r="CFK86" s="255"/>
      <c r="CFO86" s="255"/>
      <c r="CFS86" s="255"/>
      <c r="CFW86" s="255"/>
      <c r="CFX86" s="159"/>
      <c r="CFY86" s="86"/>
      <c r="CGD86" s="255"/>
      <c r="CGH86" s="255"/>
      <c r="CGL86" s="255"/>
      <c r="CGP86" s="255"/>
      <c r="CGT86" s="255"/>
      <c r="CGU86" s="159"/>
      <c r="CGV86" s="86"/>
      <c r="CHA86" s="255"/>
      <c r="CHE86" s="255"/>
      <c r="CHI86" s="255"/>
      <c r="CHM86" s="255"/>
      <c r="CHQ86" s="255"/>
      <c r="CHR86" s="159"/>
      <c r="CHS86" s="86"/>
      <c r="CHX86" s="255"/>
      <c r="CIB86" s="255"/>
      <c r="CIF86" s="255"/>
      <c r="CIJ86" s="255"/>
      <c r="CIN86" s="255"/>
      <c r="CIO86" s="159"/>
      <c r="CIP86" s="86"/>
      <c r="CIU86" s="255"/>
      <c r="CIY86" s="255"/>
      <c r="CJC86" s="255"/>
      <c r="CJG86" s="255"/>
      <c r="CJK86" s="255"/>
      <c r="CJL86" s="159"/>
      <c r="CJM86" s="86"/>
      <c r="CJR86" s="255"/>
      <c r="CJV86" s="255"/>
      <c r="CJZ86" s="255"/>
      <c r="CKD86" s="255"/>
      <c r="CKH86" s="255"/>
      <c r="CKI86" s="159"/>
      <c r="CKJ86" s="86"/>
      <c r="CKO86" s="255"/>
      <c r="CKS86" s="255"/>
      <c r="CKW86" s="255"/>
      <c r="CLA86" s="255"/>
      <c r="CLE86" s="255"/>
      <c r="CLF86" s="159"/>
      <c r="CLG86" s="86"/>
      <c r="CLL86" s="255"/>
      <c r="CLP86" s="255"/>
      <c r="CLT86" s="255"/>
      <c r="CLX86" s="255"/>
      <c r="CMB86" s="255"/>
      <c r="CMC86" s="159"/>
      <c r="CMD86" s="86"/>
      <c r="CMI86" s="255"/>
      <c r="CMM86" s="255"/>
      <c r="CMQ86" s="255"/>
      <c r="CMU86" s="255"/>
      <c r="CMY86" s="255"/>
      <c r="CMZ86" s="159"/>
      <c r="CNA86" s="86"/>
      <c r="CNF86" s="255"/>
      <c r="CNJ86" s="255"/>
      <c r="CNN86" s="255"/>
      <c r="CNR86" s="255"/>
      <c r="CNV86" s="255"/>
      <c r="CNW86" s="159"/>
      <c r="CNX86" s="86"/>
      <c r="COC86" s="255"/>
      <c r="COG86" s="255"/>
      <c r="COK86" s="255"/>
      <c r="COO86" s="255"/>
      <c r="COS86" s="255"/>
      <c r="COT86" s="159"/>
      <c r="COU86" s="86"/>
      <c r="COZ86" s="255"/>
      <c r="CPD86" s="255"/>
      <c r="CPH86" s="255"/>
      <c r="CPL86" s="255"/>
      <c r="CPP86" s="255"/>
      <c r="CPQ86" s="159"/>
      <c r="CPR86" s="86"/>
      <c r="CPW86" s="255"/>
      <c r="CQA86" s="255"/>
      <c r="CQE86" s="255"/>
      <c r="CQI86" s="255"/>
      <c r="CQM86" s="255"/>
      <c r="CQN86" s="159"/>
      <c r="CQO86" s="86"/>
      <c r="CQT86" s="255"/>
      <c r="CQX86" s="255"/>
      <c r="CRB86" s="255"/>
      <c r="CRF86" s="255"/>
      <c r="CRJ86" s="255"/>
      <c r="CRK86" s="159"/>
      <c r="CRL86" s="86"/>
      <c r="CRQ86" s="255"/>
      <c r="CRU86" s="255"/>
      <c r="CRY86" s="255"/>
      <c r="CSC86" s="255"/>
      <c r="CSG86" s="255"/>
      <c r="CSH86" s="159"/>
      <c r="CSI86" s="86"/>
      <c r="CSN86" s="255"/>
      <c r="CSR86" s="255"/>
      <c r="CSV86" s="255"/>
      <c r="CSZ86" s="255"/>
      <c r="CTD86" s="255"/>
      <c r="CTE86" s="159"/>
      <c r="CTF86" s="86"/>
      <c r="CTK86" s="255"/>
      <c r="CTO86" s="255"/>
      <c r="CTS86" s="255"/>
      <c r="CTW86" s="255"/>
      <c r="CUA86" s="255"/>
      <c r="CUB86" s="159"/>
      <c r="CUC86" s="86"/>
      <c r="CUH86" s="255"/>
      <c r="CUL86" s="255"/>
      <c r="CUP86" s="255"/>
      <c r="CUT86" s="255"/>
      <c r="CUX86" s="255"/>
      <c r="CUY86" s="159"/>
      <c r="CUZ86" s="86"/>
      <c r="CVE86" s="255"/>
      <c r="CVI86" s="255"/>
      <c r="CVM86" s="255"/>
      <c r="CVQ86" s="255"/>
      <c r="CVU86" s="255"/>
      <c r="CVV86" s="159"/>
      <c r="CVW86" s="86"/>
      <c r="CWB86" s="255"/>
      <c r="CWF86" s="255"/>
      <c r="CWJ86" s="255"/>
      <c r="CWN86" s="255"/>
      <c r="CWR86" s="255"/>
      <c r="CWS86" s="159"/>
      <c r="CWT86" s="86"/>
      <c r="CWY86" s="255"/>
      <c r="CXC86" s="255"/>
      <c r="CXG86" s="255"/>
      <c r="CXK86" s="255"/>
      <c r="CXO86" s="255"/>
      <c r="CXP86" s="159"/>
      <c r="CXQ86" s="86"/>
      <c r="CXV86" s="255"/>
      <c r="CXZ86" s="255"/>
      <c r="CYD86" s="255"/>
      <c r="CYH86" s="255"/>
      <c r="CYL86" s="255"/>
      <c r="CYM86" s="159"/>
      <c r="CYN86" s="86"/>
      <c r="CYS86" s="255"/>
      <c r="CYW86" s="255"/>
      <c r="CZA86" s="255"/>
      <c r="CZE86" s="255"/>
      <c r="CZI86" s="255"/>
      <c r="CZJ86" s="159"/>
      <c r="CZK86" s="86"/>
      <c r="CZP86" s="255"/>
      <c r="CZT86" s="255"/>
      <c r="CZX86" s="255"/>
      <c r="DAB86" s="255"/>
      <c r="DAF86" s="255"/>
      <c r="DAG86" s="159"/>
      <c r="DAH86" s="86"/>
      <c r="DAM86" s="255"/>
      <c r="DAQ86" s="255"/>
      <c r="DAU86" s="255"/>
      <c r="DAY86" s="255"/>
      <c r="DBC86" s="255"/>
      <c r="DBD86" s="159"/>
      <c r="DBE86" s="86"/>
      <c r="DBJ86" s="255"/>
      <c r="DBN86" s="255"/>
      <c r="DBR86" s="255"/>
      <c r="DBV86" s="255"/>
      <c r="DBZ86" s="255"/>
      <c r="DCA86" s="159"/>
      <c r="DCB86" s="86"/>
      <c r="DCG86" s="255"/>
      <c r="DCK86" s="255"/>
      <c r="DCO86" s="255"/>
      <c r="DCS86" s="255"/>
      <c r="DCW86" s="255"/>
      <c r="DCX86" s="159"/>
      <c r="DCY86" s="86"/>
      <c r="DDD86" s="255"/>
      <c r="DDH86" s="255"/>
      <c r="DDL86" s="255"/>
      <c r="DDP86" s="255"/>
      <c r="DDT86" s="255"/>
      <c r="DDU86" s="159"/>
      <c r="DDV86" s="86"/>
      <c r="DEA86" s="255"/>
      <c r="DEE86" s="255"/>
      <c r="DEI86" s="255"/>
      <c r="DEM86" s="255"/>
      <c r="DEQ86" s="255"/>
      <c r="DER86" s="159"/>
      <c r="DES86" s="86"/>
      <c r="DEX86" s="255"/>
      <c r="DFB86" s="255"/>
      <c r="DFF86" s="255"/>
      <c r="DFJ86" s="255"/>
      <c r="DFN86" s="255"/>
      <c r="DFO86" s="159"/>
      <c r="DFP86" s="86"/>
      <c r="DFU86" s="255"/>
      <c r="DFY86" s="255"/>
      <c r="DGC86" s="255"/>
      <c r="DGG86" s="255"/>
      <c r="DGK86" s="255"/>
      <c r="DGL86" s="159"/>
      <c r="DGM86" s="86"/>
      <c r="DGR86" s="255"/>
      <c r="DGV86" s="255"/>
      <c r="DGZ86" s="255"/>
      <c r="DHD86" s="255"/>
      <c r="DHH86" s="255"/>
      <c r="DHI86" s="159"/>
      <c r="DHJ86" s="86"/>
      <c r="DHO86" s="255"/>
      <c r="DHS86" s="255"/>
      <c r="DHW86" s="255"/>
      <c r="DIA86" s="255"/>
      <c r="DIE86" s="255"/>
      <c r="DIF86" s="159"/>
      <c r="DIG86" s="86"/>
      <c r="DIL86" s="255"/>
      <c r="DIP86" s="255"/>
      <c r="DIT86" s="255"/>
      <c r="DIX86" s="255"/>
      <c r="DJB86" s="255"/>
      <c r="DJC86" s="159"/>
      <c r="DJD86" s="86"/>
      <c r="DJI86" s="255"/>
      <c r="DJM86" s="255"/>
      <c r="DJQ86" s="255"/>
      <c r="DJU86" s="255"/>
      <c r="DJY86" s="255"/>
      <c r="DJZ86" s="159"/>
      <c r="DKA86" s="86"/>
      <c r="DKF86" s="255"/>
      <c r="DKJ86" s="255"/>
      <c r="DKN86" s="255"/>
      <c r="DKR86" s="255"/>
      <c r="DKV86" s="255"/>
      <c r="DKW86" s="159"/>
      <c r="DKX86" s="86"/>
      <c r="DLC86" s="255"/>
      <c r="DLG86" s="255"/>
      <c r="DLK86" s="255"/>
      <c r="DLO86" s="255"/>
      <c r="DLS86" s="255"/>
      <c r="DLT86" s="159"/>
      <c r="DLU86" s="86"/>
      <c r="DLZ86" s="255"/>
      <c r="DMD86" s="255"/>
      <c r="DMH86" s="255"/>
      <c r="DML86" s="255"/>
      <c r="DMP86" s="255"/>
      <c r="DMQ86" s="159"/>
      <c r="DMR86" s="86"/>
      <c r="DMW86" s="255"/>
      <c r="DNA86" s="255"/>
      <c r="DNE86" s="255"/>
      <c r="DNI86" s="255"/>
      <c r="DNM86" s="255"/>
      <c r="DNN86" s="159"/>
      <c r="DNO86" s="86"/>
      <c r="DNT86" s="255"/>
      <c r="DNX86" s="255"/>
      <c r="DOB86" s="255"/>
      <c r="DOF86" s="255"/>
      <c r="DOJ86" s="255"/>
      <c r="DOK86" s="159"/>
      <c r="DOL86" s="86"/>
      <c r="DOQ86" s="255"/>
      <c r="DOU86" s="255"/>
      <c r="DOY86" s="255"/>
      <c r="DPC86" s="255"/>
      <c r="DPG86" s="255"/>
      <c r="DPH86" s="159"/>
      <c r="DPI86" s="86"/>
      <c r="DPN86" s="255"/>
      <c r="DPR86" s="255"/>
      <c r="DPV86" s="255"/>
      <c r="DPZ86" s="255"/>
      <c r="DQD86" s="255"/>
      <c r="DQE86" s="159"/>
      <c r="DQF86" s="86"/>
      <c r="DQK86" s="255"/>
      <c r="DQO86" s="255"/>
      <c r="DQS86" s="255"/>
      <c r="DQW86" s="255"/>
      <c r="DRA86" s="255"/>
      <c r="DRB86" s="159"/>
      <c r="DRC86" s="86"/>
      <c r="DRH86" s="255"/>
      <c r="DRL86" s="255"/>
      <c r="DRP86" s="255"/>
      <c r="DRT86" s="255"/>
      <c r="DRX86" s="255"/>
      <c r="DRY86" s="159"/>
      <c r="DRZ86" s="86"/>
      <c r="DSE86" s="255"/>
      <c r="DSI86" s="255"/>
      <c r="DSM86" s="255"/>
      <c r="DSQ86" s="255"/>
      <c r="DSU86" s="255"/>
      <c r="DSV86" s="159"/>
      <c r="DSW86" s="86"/>
      <c r="DTB86" s="255"/>
      <c r="DTF86" s="255"/>
      <c r="DTJ86" s="255"/>
      <c r="DTN86" s="255"/>
      <c r="DTR86" s="255"/>
      <c r="DTS86" s="159"/>
      <c r="DTT86" s="86"/>
      <c r="DTY86" s="255"/>
      <c r="DUC86" s="255"/>
      <c r="DUG86" s="255"/>
      <c r="DUK86" s="255"/>
      <c r="DUO86" s="255"/>
      <c r="DUP86" s="159"/>
      <c r="DUQ86" s="86"/>
      <c r="DUV86" s="255"/>
      <c r="DUZ86" s="255"/>
      <c r="DVD86" s="255"/>
      <c r="DVH86" s="255"/>
      <c r="DVL86" s="255"/>
      <c r="DVM86" s="159"/>
      <c r="DVN86" s="86"/>
      <c r="DVS86" s="255"/>
      <c r="DVW86" s="255"/>
      <c r="DWA86" s="255"/>
      <c r="DWE86" s="255"/>
      <c r="DWI86" s="255"/>
      <c r="DWJ86" s="159"/>
      <c r="DWK86" s="86"/>
      <c r="DWP86" s="255"/>
      <c r="DWT86" s="255"/>
      <c r="DWX86" s="255"/>
      <c r="DXB86" s="255"/>
      <c r="DXF86" s="255"/>
      <c r="DXG86" s="159"/>
      <c r="DXH86" s="86"/>
      <c r="DXM86" s="255"/>
      <c r="DXQ86" s="255"/>
      <c r="DXU86" s="255"/>
      <c r="DXY86" s="255"/>
      <c r="DYC86" s="255"/>
      <c r="DYD86" s="159"/>
      <c r="DYE86" s="86"/>
      <c r="DYJ86" s="255"/>
      <c r="DYN86" s="255"/>
      <c r="DYR86" s="255"/>
      <c r="DYV86" s="255"/>
      <c r="DYZ86" s="255"/>
      <c r="DZA86" s="159"/>
      <c r="DZB86" s="86"/>
      <c r="DZG86" s="255"/>
      <c r="DZK86" s="255"/>
      <c r="DZO86" s="255"/>
      <c r="DZS86" s="255"/>
      <c r="DZW86" s="255"/>
      <c r="DZX86" s="159"/>
      <c r="DZY86" s="86"/>
      <c r="EAD86" s="255"/>
      <c r="EAH86" s="255"/>
      <c r="EAL86" s="255"/>
      <c r="EAP86" s="255"/>
      <c r="EAT86" s="255"/>
      <c r="EAU86" s="159"/>
      <c r="EAV86" s="86"/>
      <c r="EBA86" s="255"/>
      <c r="EBE86" s="255"/>
      <c r="EBI86" s="255"/>
      <c r="EBM86" s="255"/>
      <c r="EBQ86" s="255"/>
      <c r="EBR86" s="159"/>
      <c r="EBS86" s="86"/>
      <c r="EBX86" s="255"/>
      <c r="ECB86" s="255"/>
      <c r="ECF86" s="255"/>
      <c r="ECJ86" s="255"/>
      <c r="ECN86" s="255"/>
      <c r="ECO86" s="159"/>
      <c r="ECP86" s="86"/>
      <c r="ECU86" s="255"/>
      <c r="ECY86" s="255"/>
      <c r="EDC86" s="255"/>
      <c r="EDG86" s="255"/>
      <c r="EDK86" s="255"/>
      <c r="EDL86" s="159"/>
      <c r="EDM86" s="86"/>
      <c r="EDR86" s="255"/>
      <c r="EDV86" s="255"/>
      <c r="EDZ86" s="255"/>
      <c r="EED86" s="255"/>
      <c r="EEH86" s="255"/>
      <c r="EEI86" s="159"/>
      <c r="EEJ86" s="86"/>
      <c r="EEO86" s="255"/>
      <c r="EES86" s="255"/>
      <c r="EEW86" s="255"/>
      <c r="EFA86" s="255"/>
      <c r="EFE86" s="255"/>
      <c r="EFF86" s="159"/>
      <c r="EFG86" s="86"/>
      <c r="EFL86" s="255"/>
      <c r="EFP86" s="255"/>
      <c r="EFT86" s="255"/>
      <c r="EFX86" s="255"/>
      <c r="EGB86" s="255"/>
      <c r="EGC86" s="159"/>
      <c r="EGD86" s="86"/>
      <c r="EGI86" s="255"/>
      <c r="EGM86" s="255"/>
      <c r="EGQ86" s="255"/>
      <c r="EGU86" s="255"/>
      <c r="EGY86" s="255"/>
      <c r="EGZ86" s="159"/>
      <c r="EHA86" s="86"/>
      <c r="EHF86" s="255"/>
      <c r="EHJ86" s="255"/>
      <c r="EHN86" s="255"/>
      <c r="EHR86" s="255"/>
      <c r="EHV86" s="255"/>
      <c r="EHW86" s="159"/>
      <c r="EHX86" s="86"/>
      <c r="EIC86" s="255"/>
      <c r="EIG86" s="255"/>
      <c r="EIK86" s="255"/>
      <c r="EIO86" s="255"/>
      <c r="EIS86" s="255"/>
      <c r="EIT86" s="159"/>
      <c r="EIU86" s="86"/>
      <c r="EIZ86" s="255"/>
      <c r="EJD86" s="255"/>
      <c r="EJH86" s="255"/>
      <c r="EJL86" s="255"/>
      <c r="EJP86" s="255"/>
      <c r="EJQ86" s="159"/>
      <c r="EJR86" s="86"/>
      <c r="EJW86" s="255"/>
      <c r="EKA86" s="255"/>
      <c r="EKE86" s="255"/>
      <c r="EKI86" s="255"/>
      <c r="EKM86" s="255"/>
      <c r="EKN86" s="159"/>
      <c r="EKO86" s="86"/>
      <c r="EKT86" s="255"/>
      <c r="EKX86" s="255"/>
      <c r="ELB86" s="255"/>
      <c r="ELF86" s="255"/>
      <c r="ELJ86" s="255"/>
      <c r="ELK86" s="159"/>
      <c r="ELL86" s="86"/>
      <c r="ELQ86" s="255"/>
      <c r="ELU86" s="255"/>
      <c r="ELY86" s="255"/>
      <c r="EMC86" s="255"/>
      <c r="EMG86" s="255"/>
      <c r="EMH86" s="159"/>
      <c r="EMI86" s="86"/>
      <c r="EMN86" s="255"/>
      <c r="EMR86" s="255"/>
      <c r="EMV86" s="255"/>
      <c r="EMZ86" s="255"/>
      <c r="END86" s="255"/>
      <c r="ENE86" s="159"/>
      <c r="ENF86" s="86"/>
      <c r="ENK86" s="255"/>
      <c r="ENO86" s="255"/>
      <c r="ENS86" s="255"/>
      <c r="ENW86" s="255"/>
      <c r="EOA86" s="255"/>
      <c r="EOB86" s="159"/>
      <c r="EOC86" s="86"/>
      <c r="EOH86" s="255"/>
      <c r="EOL86" s="255"/>
      <c r="EOP86" s="255"/>
      <c r="EOT86" s="255"/>
      <c r="EOX86" s="255"/>
      <c r="EOY86" s="159"/>
      <c r="EOZ86" s="86"/>
      <c r="EPE86" s="255"/>
      <c r="EPI86" s="255"/>
      <c r="EPM86" s="255"/>
      <c r="EPQ86" s="255"/>
      <c r="EPU86" s="255"/>
      <c r="EPV86" s="159"/>
      <c r="EPW86" s="86"/>
      <c r="EQB86" s="255"/>
      <c r="EQF86" s="255"/>
      <c r="EQJ86" s="255"/>
      <c r="EQN86" s="255"/>
      <c r="EQR86" s="255"/>
      <c r="EQS86" s="159"/>
      <c r="EQT86" s="86"/>
      <c r="EQY86" s="255"/>
      <c r="ERC86" s="255"/>
      <c r="ERG86" s="255"/>
      <c r="ERK86" s="255"/>
      <c r="ERO86" s="255"/>
      <c r="ERP86" s="159"/>
      <c r="ERQ86" s="86"/>
      <c r="ERV86" s="255"/>
      <c r="ERZ86" s="255"/>
      <c r="ESD86" s="255"/>
      <c r="ESH86" s="255"/>
      <c r="ESL86" s="255"/>
      <c r="ESM86" s="159"/>
      <c r="ESN86" s="86"/>
      <c r="ESS86" s="255"/>
      <c r="ESW86" s="255"/>
      <c r="ETA86" s="255"/>
      <c r="ETE86" s="255"/>
      <c r="ETI86" s="255"/>
      <c r="ETJ86" s="159"/>
      <c r="ETK86" s="86"/>
      <c r="ETP86" s="255"/>
      <c r="ETT86" s="255"/>
      <c r="ETX86" s="255"/>
      <c r="EUB86" s="255"/>
      <c r="EUF86" s="255"/>
      <c r="EUG86" s="159"/>
      <c r="EUH86" s="86"/>
      <c r="EUM86" s="255"/>
      <c r="EUQ86" s="255"/>
      <c r="EUU86" s="255"/>
      <c r="EUY86" s="255"/>
      <c r="EVC86" s="255"/>
      <c r="EVD86" s="159"/>
      <c r="EVE86" s="86"/>
      <c r="EVJ86" s="255"/>
      <c r="EVN86" s="255"/>
      <c r="EVR86" s="255"/>
      <c r="EVV86" s="255"/>
      <c r="EVZ86" s="255"/>
      <c r="EWA86" s="159"/>
      <c r="EWB86" s="86"/>
      <c r="EWG86" s="255"/>
      <c r="EWK86" s="255"/>
      <c r="EWO86" s="255"/>
      <c r="EWS86" s="255"/>
      <c r="EWW86" s="255"/>
      <c r="EWX86" s="159"/>
      <c r="EWY86" s="86"/>
      <c r="EXD86" s="255"/>
      <c r="EXH86" s="255"/>
      <c r="EXL86" s="255"/>
      <c r="EXP86" s="255"/>
      <c r="EXT86" s="255"/>
      <c r="EXU86" s="159"/>
      <c r="EXV86" s="86"/>
      <c r="EYA86" s="255"/>
      <c r="EYE86" s="255"/>
      <c r="EYI86" s="255"/>
      <c r="EYM86" s="255"/>
      <c r="EYQ86" s="255"/>
      <c r="EYR86" s="159"/>
      <c r="EYS86" s="86"/>
      <c r="EYX86" s="255"/>
      <c r="EZB86" s="255"/>
      <c r="EZF86" s="255"/>
      <c r="EZJ86" s="255"/>
      <c r="EZN86" s="255"/>
      <c r="EZO86" s="159"/>
      <c r="EZP86" s="86"/>
      <c r="EZU86" s="255"/>
      <c r="EZY86" s="255"/>
      <c r="FAC86" s="255"/>
      <c r="FAG86" s="255"/>
      <c r="FAK86" s="255"/>
      <c r="FAL86" s="159"/>
      <c r="FAM86" s="86"/>
      <c r="FAR86" s="255"/>
      <c r="FAV86" s="255"/>
      <c r="FAZ86" s="255"/>
      <c r="FBD86" s="255"/>
      <c r="FBH86" s="255"/>
      <c r="FBI86" s="159"/>
      <c r="FBJ86" s="86"/>
      <c r="FBO86" s="255"/>
      <c r="FBS86" s="255"/>
      <c r="FBW86" s="255"/>
      <c r="FCA86" s="255"/>
      <c r="FCE86" s="255"/>
      <c r="FCF86" s="159"/>
      <c r="FCG86" s="86"/>
      <c r="FCL86" s="255"/>
      <c r="FCP86" s="255"/>
      <c r="FCT86" s="255"/>
      <c r="FCX86" s="255"/>
      <c r="FDB86" s="255"/>
      <c r="FDC86" s="159"/>
      <c r="FDD86" s="86"/>
      <c r="FDI86" s="255"/>
      <c r="FDM86" s="255"/>
      <c r="FDQ86" s="255"/>
      <c r="FDU86" s="255"/>
      <c r="FDY86" s="255"/>
      <c r="FDZ86" s="159"/>
      <c r="FEA86" s="86"/>
      <c r="FEF86" s="255"/>
      <c r="FEJ86" s="255"/>
      <c r="FEN86" s="255"/>
      <c r="FER86" s="255"/>
      <c r="FEV86" s="255"/>
      <c r="FEW86" s="159"/>
      <c r="FEX86" s="86"/>
      <c r="FFC86" s="255"/>
      <c r="FFG86" s="255"/>
      <c r="FFK86" s="255"/>
      <c r="FFO86" s="255"/>
      <c r="FFS86" s="255"/>
      <c r="FFT86" s="159"/>
      <c r="FFU86" s="86"/>
      <c r="FFZ86" s="255"/>
      <c r="FGD86" s="255"/>
      <c r="FGH86" s="255"/>
      <c r="FGL86" s="255"/>
      <c r="FGP86" s="255"/>
      <c r="FGQ86" s="159"/>
      <c r="FGR86" s="86"/>
      <c r="FGW86" s="255"/>
      <c r="FHA86" s="255"/>
      <c r="FHE86" s="255"/>
      <c r="FHI86" s="255"/>
      <c r="FHM86" s="255"/>
      <c r="FHN86" s="159"/>
      <c r="FHO86" s="86"/>
      <c r="FHT86" s="255"/>
      <c r="FHX86" s="255"/>
      <c r="FIB86" s="255"/>
      <c r="FIF86" s="255"/>
      <c r="FIJ86" s="255"/>
      <c r="FIK86" s="159"/>
      <c r="FIL86" s="86"/>
      <c r="FIQ86" s="255"/>
      <c r="FIU86" s="255"/>
      <c r="FIY86" s="255"/>
      <c r="FJC86" s="255"/>
      <c r="FJG86" s="255"/>
      <c r="FJH86" s="159"/>
      <c r="FJI86" s="86"/>
      <c r="FJN86" s="255"/>
      <c r="FJR86" s="255"/>
      <c r="FJV86" s="255"/>
      <c r="FJZ86" s="255"/>
      <c r="FKD86" s="255"/>
      <c r="FKE86" s="159"/>
      <c r="FKF86" s="86"/>
      <c r="FKK86" s="255"/>
      <c r="FKO86" s="255"/>
      <c r="FKS86" s="255"/>
      <c r="FKW86" s="255"/>
      <c r="FLA86" s="255"/>
      <c r="FLB86" s="159"/>
      <c r="FLC86" s="86"/>
      <c r="FLH86" s="255"/>
      <c r="FLL86" s="255"/>
      <c r="FLP86" s="255"/>
      <c r="FLT86" s="255"/>
      <c r="FLX86" s="255"/>
      <c r="FLY86" s="159"/>
      <c r="FLZ86" s="86"/>
      <c r="FME86" s="255"/>
      <c r="FMI86" s="255"/>
      <c r="FMM86" s="255"/>
      <c r="FMQ86" s="255"/>
      <c r="FMU86" s="255"/>
      <c r="FMV86" s="159"/>
      <c r="FMW86" s="86"/>
      <c r="FNB86" s="255"/>
      <c r="FNF86" s="255"/>
      <c r="FNJ86" s="255"/>
      <c r="FNN86" s="255"/>
      <c r="FNR86" s="255"/>
      <c r="FNS86" s="159"/>
      <c r="FNT86" s="86"/>
      <c r="FNY86" s="255"/>
      <c r="FOC86" s="255"/>
      <c r="FOG86" s="255"/>
      <c r="FOK86" s="255"/>
      <c r="FOO86" s="255"/>
      <c r="FOP86" s="159"/>
      <c r="FOQ86" s="86"/>
      <c r="FOV86" s="255"/>
      <c r="FOZ86" s="255"/>
      <c r="FPD86" s="255"/>
      <c r="FPH86" s="255"/>
      <c r="FPL86" s="255"/>
      <c r="FPM86" s="159"/>
      <c r="FPN86" s="86"/>
      <c r="FPS86" s="255"/>
      <c r="FPW86" s="255"/>
      <c r="FQA86" s="255"/>
      <c r="FQE86" s="255"/>
      <c r="FQI86" s="255"/>
      <c r="FQJ86" s="159"/>
      <c r="FQK86" s="86"/>
      <c r="FQP86" s="255"/>
      <c r="FQT86" s="255"/>
      <c r="FQX86" s="255"/>
      <c r="FRB86" s="255"/>
      <c r="FRF86" s="255"/>
      <c r="FRG86" s="159"/>
      <c r="FRH86" s="86"/>
      <c r="FRM86" s="255"/>
      <c r="FRQ86" s="255"/>
      <c r="FRU86" s="255"/>
      <c r="FRY86" s="255"/>
      <c r="FSC86" s="255"/>
      <c r="FSD86" s="159"/>
      <c r="FSE86" s="86"/>
      <c r="FSJ86" s="255"/>
      <c r="FSN86" s="255"/>
      <c r="FSR86" s="255"/>
      <c r="FSV86" s="255"/>
      <c r="FSZ86" s="255"/>
      <c r="FTA86" s="159"/>
      <c r="FTB86" s="86"/>
      <c r="FTG86" s="255"/>
      <c r="FTK86" s="255"/>
      <c r="FTO86" s="255"/>
      <c r="FTS86" s="255"/>
      <c r="FTW86" s="255"/>
      <c r="FTX86" s="159"/>
      <c r="FTY86" s="86"/>
      <c r="FUD86" s="255"/>
      <c r="FUH86" s="255"/>
      <c r="FUL86" s="255"/>
      <c r="FUP86" s="255"/>
      <c r="FUT86" s="255"/>
      <c r="FUU86" s="159"/>
      <c r="FUV86" s="86"/>
      <c r="FVA86" s="255"/>
      <c r="FVE86" s="255"/>
      <c r="FVI86" s="255"/>
      <c r="FVM86" s="255"/>
      <c r="FVQ86" s="255"/>
      <c r="FVR86" s="159"/>
      <c r="FVS86" s="86"/>
      <c r="FVX86" s="255"/>
      <c r="FWB86" s="255"/>
      <c r="FWF86" s="255"/>
      <c r="FWJ86" s="255"/>
      <c r="FWN86" s="255"/>
      <c r="FWO86" s="159"/>
      <c r="FWP86" s="86"/>
      <c r="FWU86" s="255"/>
      <c r="FWY86" s="255"/>
      <c r="FXC86" s="255"/>
      <c r="FXG86" s="255"/>
      <c r="FXK86" s="255"/>
      <c r="FXL86" s="159"/>
      <c r="FXM86" s="86"/>
      <c r="FXR86" s="255"/>
      <c r="FXV86" s="255"/>
      <c r="FXZ86" s="255"/>
      <c r="FYD86" s="255"/>
      <c r="FYH86" s="255"/>
      <c r="FYI86" s="159"/>
      <c r="FYJ86" s="86"/>
      <c r="FYO86" s="255"/>
      <c r="FYS86" s="255"/>
      <c r="FYW86" s="255"/>
      <c r="FZA86" s="255"/>
      <c r="FZE86" s="255"/>
      <c r="FZF86" s="159"/>
      <c r="FZG86" s="86"/>
      <c r="FZL86" s="255"/>
      <c r="FZP86" s="255"/>
      <c r="FZT86" s="255"/>
      <c r="FZX86" s="255"/>
      <c r="GAB86" s="255"/>
      <c r="GAC86" s="159"/>
      <c r="GAD86" s="86"/>
      <c r="GAI86" s="255"/>
      <c r="GAM86" s="255"/>
      <c r="GAQ86" s="255"/>
      <c r="GAU86" s="255"/>
      <c r="GAY86" s="255"/>
      <c r="GAZ86" s="159"/>
      <c r="GBA86" s="86"/>
      <c r="GBF86" s="255"/>
      <c r="GBJ86" s="255"/>
      <c r="GBN86" s="255"/>
      <c r="GBR86" s="255"/>
      <c r="GBV86" s="255"/>
      <c r="GBW86" s="159"/>
      <c r="GBX86" s="86"/>
      <c r="GCC86" s="255"/>
      <c r="GCG86" s="255"/>
      <c r="GCK86" s="255"/>
      <c r="GCO86" s="255"/>
      <c r="GCS86" s="255"/>
      <c r="GCT86" s="159"/>
      <c r="GCU86" s="86"/>
      <c r="GCZ86" s="255"/>
      <c r="GDD86" s="255"/>
      <c r="GDH86" s="255"/>
      <c r="GDL86" s="255"/>
      <c r="GDP86" s="255"/>
      <c r="GDQ86" s="159"/>
      <c r="GDR86" s="86"/>
      <c r="GDW86" s="255"/>
      <c r="GEA86" s="255"/>
      <c r="GEE86" s="255"/>
      <c r="GEI86" s="255"/>
      <c r="GEM86" s="255"/>
      <c r="GEN86" s="159"/>
      <c r="GEO86" s="86"/>
      <c r="GET86" s="255"/>
      <c r="GEX86" s="255"/>
      <c r="GFB86" s="255"/>
      <c r="GFF86" s="255"/>
      <c r="GFJ86" s="255"/>
      <c r="GFK86" s="159"/>
      <c r="GFL86" s="86"/>
      <c r="GFQ86" s="255"/>
      <c r="GFU86" s="255"/>
      <c r="GFY86" s="255"/>
      <c r="GGC86" s="255"/>
      <c r="GGG86" s="255"/>
      <c r="GGH86" s="159"/>
      <c r="GGI86" s="86"/>
      <c r="GGN86" s="255"/>
      <c r="GGR86" s="255"/>
      <c r="GGV86" s="255"/>
      <c r="GGZ86" s="255"/>
      <c r="GHD86" s="255"/>
      <c r="GHE86" s="159"/>
      <c r="GHF86" s="86"/>
      <c r="GHK86" s="255"/>
      <c r="GHO86" s="255"/>
      <c r="GHS86" s="255"/>
      <c r="GHW86" s="255"/>
      <c r="GIA86" s="255"/>
      <c r="GIB86" s="159"/>
      <c r="GIC86" s="86"/>
      <c r="GIH86" s="255"/>
      <c r="GIL86" s="255"/>
      <c r="GIP86" s="255"/>
      <c r="GIT86" s="255"/>
      <c r="GIX86" s="255"/>
      <c r="GIY86" s="159"/>
      <c r="GIZ86" s="86"/>
      <c r="GJE86" s="255"/>
      <c r="GJI86" s="255"/>
      <c r="GJM86" s="255"/>
      <c r="GJQ86" s="255"/>
      <c r="GJU86" s="255"/>
      <c r="GJV86" s="159"/>
      <c r="GJW86" s="86"/>
      <c r="GKB86" s="255"/>
      <c r="GKF86" s="255"/>
      <c r="GKJ86" s="255"/>
      <c r="GKN86" s="255"/>
      <c r="GKR86" s="255"/>
      <c r="GKS86" s="159"/>
      <c r="GKT86" s="86"/>
      <c r="GKY86" s="255"/>
      <c r="GLC86" s="255"/>
      <c r="GLG86" s="255"/>
      <c r="GLK86" s="255"/>
      <c r="GLO86" s="255"/>
      <c r="GLP86" s="159"/>
      <c r="GLQ86" s="86"/>
      <c r="GLV86" s="255"/>
      <c r="GLZ86" s="255"/>
      <c r="GMD86" s="255"/>
      <c r="GMH86" s="255"/>
      <c r="GML86" s="255"/>
      <c r="GMM86" s="159"/>
      <c r="GMN86" s="86"/>
      <c r="GMS86" s="255"/>
      <c r="GMW86" s="255"/>
      <c r="GNA86" s="255"/>
      <c r="GNE86" s="255"/>
      <c r="GNI86" s="255"/>
      <c r="GNJ86" s="159"/>
      <c r="GNK86" s="86"/>
      <c r="GNP86" s="255"/>
      <c r="GNT86" s="255"/>
      <c r="GNX86" s="255"/>
      <c r="GOB86" s="255"/>
      <c r="GOF86" s="255"/>
      <c r="GOG86" s="159"/>
      <c r="GOH86" s="86"/>
      <c r="GOM86" s="255"/>
      <c r="GOQ86" s="255"/>
      <c r="GOU86" s="255"/>
      <c r="GOY86" s="255"/>
      <c r="GPC86" s="255"/>
      <c r="GPD86" s="159"/>
      <c r="GPE86" s="86"/>
      <c r="GPJ86" s="255"/>
      <c r="GPN86" s="255"/>
      <c r="GPR86" s="255"/>
      <c r="GPV86" s="255"/>
      <c r="GPZ86" s="255"/>
      <c r="GQA86" s="159"/>
      <c r="GQB86" s="86"/>
      <c r="GQG86" s="255"/>
      <c r="GQK86" s="255"/>
      <c r="GQO86" s="255"/>
      <c r="GQS86" s="255"/>
      <c r="GQW86" s="255"/>
      <c r="GQX86" s="159"/>
      <c r="GQY86" s="86"/>
      <c r="GRD86" s="255"/>
      <c r="GRH86" s="255"/>
      <c r="GRL86" s="255"/>
      <c r="GRP86" s="255"/>
      <c r="GRT86" s="255"/>
      <c r="GRU86" s="159"/>
      <c r="GRV86" s="86"/>
      <c r="GSA86" s="255"/>
      <c r="GSE86" s="255"/>
      <c r="GSI86" s="255"/>
      <c r="GSM86" s="255"/>
      <c r="GSQ86" s="255"/>
      <c r="GSR86" s="159"/>
      <c r="GSS86" s="86"/>
      <c r="GSX86" s="255"/>
      <c r="GTB86" s="255"/>
      <c r="GTF86" s="255"/>
      <c r="GTJ86" s="255"/>
      <c r="GTN86" s="255"/>
      <c r="GTO86" s="159"/>
      <c r="GTP86" s="86"/>
      <c r="GTU86" s="255"/>
      <c r="GTY86" s="255"/>
      <c r="GUC86" s="255"/>
      <c r="GUG86" s="255"/>
      <c r="GUK86" s="255"/>
      <c r="GUL86" s="159"/>
      <c r="GUM86" s="86"/>
      <c r="GUR86" s="255"/>
      <c r="GUV86" s="255"/>
      <c r="GUZ86" s="255"/>
      <c r="GVD86" s="255"/>
      <c r="GVH86" s="255"/>
      <c r="GVI86" s="159"/>
      <c r="GVJ86" s="86"/>
      <c r="GVO86" s="255"/>
      <c r="GVS86" s="255"/>
      <c r="GVW86" s="255"/>
      <c r="GWA86" s="255"/>
      <c r="GWE86" s="255"/>
      <c r="GWF86" s="159"/>
      <c r="GWG86" s="86"/>
      <c r="GWL86" s="255"/>
      <c r="GWP86" s="255"/>
      <c r="GWT86" s="255"/>
      <c r="GWX86" s="255"/>
      <c r="GXB86" s="255"/>
      <c r="GXC86" s="159"/>
      <c r="GXD86" s="86"/>
      <c r="GXI86" s="255"/>
      <c r="GXM86" s="255"/>
      <c r="GXQ86" s="255"/>
      <c r="GXU86" s="255"/>
      <c r="GXY86" s="255"/>
      <c r="GXZ86" s="159"/>
      <c r="GYA86" s="86"/>
      <c r="GYF86" s="255"/>
      <c r="GYJ86" s="255"/>
      <c r="GYN86" s="255"/>
      <c r="GYR86" s="255"/>
      <c r="GYV86" s="255"/>
      <c r="GYW86" s="159"/>
      <c r="GYX86" s="86"/>
      <c r="GZC86" s="255"/>
      <c r="GZG86" s="255"/>
      <c r="GZK86" s="255"/>
      <c r="GZO86" s="255"/>
      <c r="GZS86" s="255"/>
      <c r="GZT86" s="159"/>
      <c r="GZU86" s="86"/>
      <c r="GZZ86" s="255"/>
      <c r="HAD86" s="255"/>
      <c r="HAH86" s="255"/>
      <c r="HAL86" s="255"/>
      <c r="HAP86" s="255"/>
      <c r="HAQ86" s="159"/>
      <c r="HAR86" s="86"/>
      <c r="HAW86" s="255"/>
      <c r="HBA86" s="255"/>
      <c r="HBE86" s="255"/>
      <c r="HBI86" s="255"/>
      <c r="HBM86" s="255"/>
      <c r="HBN86" s="159"/>
      <c r="HBO86" s="86"/>
      <c r="HBT86" s="255"/>
      <c r="HBX86" s="255"/>
      <c r="HCB86" s="255"/>
      <c r="HCF86" s="255"/>
      <c r="HCJ86" s="255"/>
      <c r="HCK86" s="159"/>
      <c r="HCL86" s="86"/>
      <c r="HCQ86" s="255"/>
      <c r="HCU86" s="255"/>
      <c r="HCY86" s="255"/>
      <c r="HDC86" s="255"/>
      <c r="HDG86" s="255"/>
      <c r="HDH86" s="159"/>
      <c r="HDI86" s="86"/>
      <c r="HDN86" s="255"/>
      <c r="HDR86" s="255"/>
      <c r="HDV86" s="255"/>
      <c r="HDZ86" s="255"/>
      <c r="HED86" s="255"/>
      <c r="HEE86" s="159"/>
      <c r="HEF86" s="86"/>
      <c r="HEK86" s="255"/>
      <c r="HEO86" s="255"/>
      <c r="HES86" s="255"/>
      <c r="HEW86" s="255"/>
      <c r="HFA86" s="255"/>
      <c r="HFB86" s="159"/>
      <c r="HFC86" s="86"/>
      <c r="HFH86" s="255"/>
      <c r="HFL86" s="255"/>
      <c r="HFP86" s="255"/>
      <c r="HFT86" s="255"/>
      <c r="HFX86" s="255"/>
      <c r="HFY86" s="159"/>
      <c r="HFZ86" s="86"/>
      <c r="HGE86" s="255"/>
      <c r="HGI86" s="255"/>
      <c r="HGM86" s="255"/>
      <c r="HGQ86" s="255"/>
      <c r="HGU86" s="255"/>
      <c r="HGV86" s="159"/>
      <c r="HGW86" s="86"/>
      <c r="HHB86" s="255"/>
      <c r="HHF86" s="255"/>
      <c r="HHJ86" s="255"/>
      <c r="HHN86" s="255"/>
      <c r="HHR86" s="255"/>
      <c r="HHS86" s="159"/>
      <c r="HHT86" s="86"/>
      <c r="HHY86" s="255"/>
      <c r="HIC86" s="255"/>
      <c r="HIG86" s="255"/>
      <c r="HIK86" s="255"/>
      <c r="HIO86" s="255"/>
      <c r="HIP86" s="159"/>
      <c r="HIQ86" s="86"/>
      <c r="HIV86" s="255"/>
      <c r="HIZ86" s="255"/>
      <c r="HJD86" s="255"/>
      <c r="HJH86" s="255"/>
      <c r="HJL86" s="255"/>
      <c r="HJM86" s="159"/>
      <c r="HJN86" s="86"/>
      <c r="HJS86" s="255"/>
      <c r="HJW86" s="255"/>
      <c r="HKA86" s="255"/>
      <c r="HKE86" s="255"/>
      <c r="HKI86" s="255"/>
      <c r="HKJ86" s="159"/>
      <c r="HKK86" s="86"/>
      <c r="HKP86" s="255"/>
      <c r="HKT86" s="255"/>
      <c r="HKX86" s="255"/>
      <c r="HLB86" s="255"/>
      <c r="HLF86" s="255"/>
      <c r="HLG86" s="159"/>
      <c r="HLH86" s="86"/>
      <c r="HLM86" s="255"/>
      <c r="HLQ86" s="255"/>
      <c r="HLU86" s="255"/>
      <c r="HLY86" s="255"/>
      <c r="HMC86" s="255"/>
      <c r="HMD86" s="159"/>
      <c r="HME86" s="86"/>
      <c r="HMJ86" s="255"/>
      <c r="HMN86" s="255"/>
      <c r="HMR86" s="255"/>
      <c r="HMV86" s="255"/>
      <c r="HMZ86" s="255"/>
      <c r="HNA86" s="159"/>
      <c r="HNB86" s="86"/>
      <c r="HNG86" s="255"/>
      <c r="HNK86" s="255"/>
      <c r="HNO86" s="255"/>
      <c r="HNS86" s="255"/>
      <c r="HNW86" s="255"/>
      <c r="HNX86" s="159"/>
      <c r="HNY86" s="86"/>
      <c r="HOD86" s="255"/>
      <c r="HOH86" s="255"/>
      <c r="HOL86" s="255"/>
      <c r="HOP86" s="255"/>
      <c r="HOT86" s="255"/>
      <c r="HOU86" s="159"/>
      <c r="HOV86" s="86"/>
      <c r="HPA86" s="255"/>
      <c r="HPE86" s="255"/>
      <c r="HPI86" s="255"/>
      <c r="HPM86" s="255"/>
      <c r="HPQ86" s="255"/>
      <c r="HPR86" s="159"/>
      <c r="HPS86" s="86"/>
      <c r="HPX86" s="255"/>
      <c r="HQB86" s="255"/>
      <c r="HQF86" s="255"/>
      <c r="HQJ86" s="255"/>
      <c r="HQN86" s="255"/>
      <c r="HQO86" s="159"/>
      <c r="HQP86" s="86"/>
      <c r="HQU86" s="255"/>
      <c r="HQY86" s="255"/>
      <c r="HRC86" s="255"/>
      <c r="HRG86" s="255"/>
      <c r="HRK86" s="255"/>
      <c r="HRL86" s="159"/>
      <c r="HRM86" s="86"/>
      <c r="HRR86" s="255"/>
      <c r="HRV86" s="255"/>
      <c r="HRZ86" s="255"/>
      <c r="HSD86" s="255"/>
      <c r="HSH86" s="255"/>
      <c r="HSI86" s="159"/>
      <c r="HSJ86" s="86"/>
      <c r="HSO86" s="255"/>
      <c r="HSS86" s="255"/>
      <c r="HSW86" s="255"/>
      <c r="HTA86" s="255"/>
      <c r="HTE86" s="255"/>
      <c r="HTF86" s="159"/>
      <c r="HTG86" s="86"/>
      <c r="HTL86" s="255"/>
      <c r="HTP86" s="255"/>
      <c r="HTT86" s="255"/>
      <c r="HTX86" s="255"/>
      <c r="HUB86" s="255"/>
      <c r="HUC86" s="159"/>
      <c r="HUD86" s="86"/>
      <c r="HUI86" s="255"/>
      <c r="HUM86" s="255"/>
      <c r="HUQ86" s="255"/>
      <c r="HUU86" s="255"/>
      <c r="HUY86" s="255"/>
      <c r="HUZ86" s="159"/>
      <c r="HVA86" s="86"/>
      <c r="HVF86" s="255"/>
      <c r="HVJ86" s="255"/>
      <c r="HVN86" s="255"/>
      <c r="HVR86" s="255"/>
      <c r="HVV86" s="255"/>
      <c r="HVW86" s="159"/>
      <c r="HVX86" s="86"/>
      <c r="HWC86" s="255"/>
      <c r="HWG86" s="255"/>
      <c r="HWK86" s="255"/>
      <c r="HWO86" s="255"/>
      <c r="HWS86" s="255"/>
      <c r="HWT86" s="159"/>
      <c r="HWU86" s="86"/>
      <c r="HWZ86" s="255"/>
      <c r="HXD86" s="255"/>
      <c r="HXH86" s="255"/>
      <c r="HXL86" s="255"/>
      <c r="HXP86" s="255"/>
      <c r="HXQ86" s="159"/>
      <c r="HXR86" s="86"/>
      <c r="HXW86" s="255"/>
      <c r="HYA86" s="255"/>
      <c r="HYE86" s="255"/>
      <c r="HYI86" s="255"/>
      <c r="HYM86" s="255"/>
      <c r="HYN86" s="159"/>
      <c r="HYO86" s="86"/>
      <c r="HYT86" s="255"/>
      <c r="HYX86" s="255"/>
      <c r="HZB86" s="255"/>
      <c r="HZF86" s="255"/>
      <c r="HZJ86" s="255"/>
      <c r="HZK86" s="159"/>
      <c r="HZL86" s="86"/>
      <c r="HZQ86" s="255"/>
      <c r="HZU86" s="255"/>
      <c r="HZY86" s="255"/>
      <c r="IAC86" s="255"/>
      <c r="IAG86" s="255"/>
      <c r="IAH86" s="159"/>
      <c r="IAI86" s="86"/>
      <c r="IAN86" s="255"/>
      <c r="IAR86" s="255"/>
      <c r="IAV86" s="255"/>
      <c r="IAZ86" s="255"/>
      <c r="IBD86" s="255"/>
      <c r="IBE86" s="159"/>
      <c r="IBF86" s="86"/>
      <c r="IBK86" s="255"/>
      <c r="IBO86" s="255"/>
      <c r="IBS86" s="255"/>
      <c r="IBW86" s="255"/>
      <c r="ICA86" s="255"/>
      <c r="ICB86" s="159"/>
      <c r="ICC86" s="86"/>
      <c r="ICH86" s="255"/>
      <c r="ICL86" s="255"/>
      <c r="ICP86" s="255"/>
      <c r="ICT86" s="255"/>
      <c r="ICX86" s="255"/>
      <c r="ICY86" s="159"/>
      <c r="ICZ86" s="86"/>
      <c r="IDE86" s="255"/>
      <c r="IDI86" s="255"/>
      <c r="IDM86" s="255"/>
      <c r="IDQ86" s="255"/>
      <c r="IDU86" s="255"/>
      <c r="IDV86" s="159"/>
      <c r="IDW86" s="86"/>
      <c r="IEB86" s="255"/>
      <c r="IEF86" s="255"/>
      <c r="IEJ86" s="255"/>
      <c r="IEN86" s="255"/>
      <c r="IER86" s="255"/>
      <c r="IES86" s="159"/>
      <c r="IET86" s="86"/>
      <c r="IEY86" s="255"/>
      <c r="IFC86" s="255"/>
      <c r="IFG86" s="255"/>
      <c r="IFK86" s="255"/>
      <c r="IFO86" s="255"/>
      <c r="IFP86" s="159"/>
      <c r="IFQ86" s="86"/>
      <c r="IFV86" s="255"/>
      <c r="IFZ86" s="255"/>
      <c r="IGD86" s="255"/>
      <c r="IGH86" s="255"/>
      <c r="IGL86" s="255"/>
      <c r="IGM86" s="159"/>
      <c r="IGN86" s="86"/>
      <c r="IGS86" s="255"/>
      <c r="IGW86" s="255"/>
      <c r="IHA86" s="255"/>
      <c r="IHE86" s="255"/>
      <c r="IHI86" s="255"/>
      <c r="IHJ86" s="159"/>
      <c r="IHK86" s="86"/>
      <c r="IHP86" s="255"/>
      <c r="IHT86" s="255"/>
      <c r="IHX86" s="255"/>
      <c r="IIB86" s="255"/>
      <c r="IIF86" s="255"/>
      <c r="IIG86" s="159"/>
      <c r="IIH86" s="86"/>
      <c r="IIM86" s="255"/>
      <c r="IIQ86" s="255"/>
      <c r="IIU86" s="255"/>
      <c r="IIY86" s="255"/>
      <c r="IJC86" s="255"/>
      <c r="IJD86" s="159"/>
      <c r="IJE86" s="86"/>
      <c r="IJJ86" s="255"/>
      <c r="IJN86" s="255"/>
      <c r="IJR86" s="255"/>
      <c r="IJV86" s="255"/>
      <c r="IJZ86" s="255"/>
      <c r="IKA86" s="159"/>
      <c r="IKB86" s="86"/>
      <c r="IKG86" s="255"/>
      <c r="IKK86" s="255"/>
      <c r="IKO86" s="255"/>
      <c r="IKS86" s="255"/>
      <c r="IKW86" s="255"/>
      <c r="IKX86" s="159"/>
      <c r="IKY86" s="86"/>
      <c r="ILD86" s="255"/>
      <c r="ILH86" s="255"/>
      <c r="ILL86" s="255"/>
      <c r="ILP86" s="255"/>
      <c r="ILT86" s="255"/>
      <c r="ILU86" s="159"/>
      <c r="ILV86" s="86"/>
      <c r="IMA86" s="255"/>
      <c r="IME86" s="255"/>
      <c r="IMI86" s="255"/>
      <c r="IMM86" s="255"/>
      <c r="IMQ86" s="255"/>
      <c r="IMR86" s="159"/>
      <c r="IMS86" s="86"/>
      <c r="IMX86" s="255"/>
      <c r="INB86" s="255"/>
      <c r="INF86" s="255"/>
      <c r="INJ86" s="255"/>
      <c r="INN86" s="255"/>
      <c r="INO86" s="159"/>
      <c r="INP86" s="86"/>
      <c r="INU86" s="255"/>
      <c r="INY86" s="255"/>
      <c r="IOC86" s="255"/>
      <c r="IOG86" s="255"/>
      <c r="IOK86" s="255"/>
      <c r="IOL86" s="159"/>
      <c r="IOM86" s="86"/>
      <c r="IOR86" s="255"/>
      <c r="IOV86" s="255"/>
      <c r="IOZ86" s="255"/>
      <c r="IPD86" s="255"/>
      <c r="IPH86" s="255"/>
      <c r="IPI86" s="159"/>
      <c r="IPJ86" s="86"/>
      <c r="IPO86" s="255"/>
      <c r="IPS86" s="255"/>
      <c r="IPW86" s="255"/>
      <c r="IQA86" s="255"/>
      <c r="IQE86" s="255"/>
      <c r="IQF86" s="159"/>
      <c r="IQG86" s="86"/>
      <c r="IQL86" s="255"/>
      <c r="IQP86" s="255"/>
      <c r="IQT86" s="255"/>
      <c r="IQX86" s="255"/>
      <c r="IRB86" s="255"/>
      <c r="IRC86" s="159"/>
      <c r="IRD86" s="86"/>
      <c r="IRI86" s="255"/>
      <c r="IRM86" s="255"/>
      <c r="IRQ86" s="255"/>
      <c r="IRU86" s="255"/>
      <c r="IRY86" s="255"/>
      <c r="IRZ86" s="159"/>
      <c r="ISA86" s="86"/>
      <c r="ISF86" s="255"/>
      <c r="ISJ86" s="255"/>
      <c r="ISN86" s="255"/>
      <c r="ISR86" s="255"/>
      <c r="ISV86" s="255"/>
      <c r="ISW86" s="159"/>
      <c r="ISX86" s="86"/>
      <c r="ITC86" s="255"/>
      <c r="ITG86" s="255"/>
      <c r="ITK86" s="255"/>
      <c r="ITO86" s="255"/>
      <c r="ITS86" s="255"/>
      <c r="ITT86" s="159"/>
      <c r="ITU86" s="86"/>
      <c r="ITZ86" s="255"/>
      <c r="IUD86" s="255"/>
      <c r="IUH86" s="255"/>
      <c r="IUL86" s="255"/>
      <c r="IUP86" s="255"/>
      <c r="IUQ86" s="159"/>
      <c r="IUR86" s="86"/>
      <c r="IUW86" s="255"/>
      <c r="IVA86" s="255"/>
      <c r="IVE86" s="255"/>
      <c r="IVI86" s="255"/>
      <c r="IVM86" s="255"/>
      <c r="IVN86" s="159"/>
      <c r="IVO86" s="86"/>
      <c r="IVT86" s="255"/>
      <c r="IVX86" s="255"/>
      <c r="IWB86" s="255"/>
      <c r="IWF86" s="255"/>
      <c r="IWJ86" s="255"/>
      <c r="IWK86" s="159"/>
      <c r="IWL86" s="86"/>
      <c r="IWQ86" s="255"/>
      <c r="IWU86" s="255"/>
      <c r="IWY86" s="255"/>
      <c r="IXC86" s="255"/>
      <c r="IXG86" s="255"/>
      <c r="IXH86" s="159"/>
      <c r="IXI86" s="86"/>
      <c r="IXN86" s="255"/>
      <c r="IXR86" s="255"/>
      <c r="IXV86" s="255"/>
      <c r="IXZ86" s="255"/>
      <c r="IYD86" s="255"/>
      <c r="IYE86" s="159"/>
      <c r="IYF86" s="86"/>
      <c r="IYK86" s="255"/>
      <c r="IYO86" s="255"/>
      <c r="IYS86" s="255"/>
      <c r="IYW86" s="255"/>
      <c r="IZA86" s="255"/>
      <c r="IZB86" s="159"/>
      <c r="IZC86" s="86"/>
      <c r="IZH86" s="255"/>
      <c r="IZL86" s="255"/>
      <c r="IZP86" s="255"/>
      <c r="IZT86" s="255"/>
      <c r="IZX86" s="255"/>
      <c r="IZY86" s="159"/>
      <c r="IZZ86" s="86"/>
      <c r="JAE86" s="255"/>
      <c r="JAI86" s="255"/>
      <c r="JAM86" s="255"/>
      <c r="JAQ86" s="255"/>
      <c r="JAU86" s="255"/>
      <c r="JAV86" s="159"/>
      <c r="JAW86" s="86"/>
      <c r="JBB86" s="255"/>
      <c r="JBF86" s="255"/>
      <c r="JBJ86" s="255"/>
      <c r="JBN86" s="255"/>
      <c r="JBR86" s="255"/>
      <c r="JBS86" s="159"/>
      <c r="JBT86" s="86"/>
      <c r="JBY86" s="255"/>
      <c r="JCC86" s="255"/>
      <c r="JCG86" s="255"/>
      <c r="JCK86" s="255"/>
      <c r="JCO86" s="255"/>
      <c r="JCP86" s="159"/>
      <c r="JCQ86" s="86"/>
      <c r="JCV86" s="255"/>
      <c r="JCZ86" s="255"/>
      <c r="JDD86" s="255"/>
      <c r="JDH86" s="255"/>
      <c r="JDL86" s="255"/>
      <c r="JDM86" s="159"/>
      <c r="JDN86" s="86"/>
      <c r="JDS86" s="255"/>
      <c r="JDW86" s="255"/>
      <c r="JEA86" s="255"/>
      <c r="JEE86" s="255"/>
      <c r="JEI86" s="255"/>
      <c r="JEJ86" s="159"/>
      <c r="JEK86" s="86"/>
      <c r="JEP86" s="255"/>
      <c r="JET86" s="255"/>
      <c r="JEX86" s="255"/>
      <c r="JFB86" s="255"/>
      <c r="JFF86" s="255"/>
      <c r="JFG86" s="159"/>
      <c r="JFH86" s="86"/>
      <c r="JFM86" s="255"/>
      <c r="JFQ86" s="255"/>
      <c r="JFU86" s="255"/>
      <c r="JFY86" s="255"/>
      <c r="JGC86" s="255"/>
      <c r="JGD86" s="159"/>
      <c r="JGE86" s="86"/>
      <c r="JGJ86" s="255"/>
      <c r="JGN86" s="255"/>
      <c r="JGR86" s="255"/>
      <c r="JGV86" s="255"/>
      <c r="JGZ86" s="255"/>
      <c r="JHA86" s="159"/>
      <c r="JHB86" s="86"/>
      <c r="JHG86" s="255"/>
      <c r="JHK86" s="255"/>
      <c r="JHO86" s="255"/>
      <c r="JHS86" s="255"/>
      <c r="JHW86" s="255"/>
      <c r="JHX86" s="159"/>
      <c r="JHY86" s="86"/>
      <c r="JID86" s="255"/>
      <c r="JIH86" s="255"/>
      <c r="JIL86" s="255"/>
      <c r="JIP86" s="255"/>
      <c r="JIT86" s="255"/>
      <c r="JIU86" s="159"/>
      <c r="JIV86" s="86"/>
      <c r="JJA86" s="255"/>
      <c r="JJE86" s="255"/>
      <c r="JJI86" s="255"/>
      <c r="JJM86" s="255"/>
      <c r="JJQ86" s="255"/>
      <c r="JJR86" s="159"/>
      <c r="JJS86" s="86"/>
      <c r="JJX86" s="255"/>
      <c r="JKB86" s="255"/>
      <c r="JKF86" s="255"/>
      <c r="JKJ86" s="255"/>
      <c r="JKN86" s="255"/>
      <c r="JKO86" s="159"/>
      <c r="JKP86" s="86"/>
      <c r="JKU86" s="255"/>
      <c r="JKY86" s="255"/>
      <c r="JLC86" s="255"/>
      <c r="JLG86" s="255"/>
      <c r="JLK86" s="255"/>
      <c r="JLL86" s="159"/>
      <c r="JLM86" s="86"/>
      <c r="JLR86" s="255"/>
      <c r="JLV86" s="255"/>
      <c r="JLZ86" s="255"/>
      <c r="JMD86" s="255"/>
      <c r="JMH86" s="255"/>
      <c r="JMI86" s="159"/>
      <c r="JMJ86" s="86"/>
      <c r="JMO86" s="255"/>
      <c r="JMS86" s="255"/>
      <c r="JMW86" s="255"/>
      <c r="JNA86" s="255"/>
      <c r="JNE86" s="255"/>
      <c r="JNF86" s="159"/>
      <c r="JNG86" s="86"/>
      <c r="JNL86" s="255"/>
      <c r="JNP86" s="255"/>
      <c r="JNT86" s="255"/>
      <c r="JNX86" s="255"/>
      <c r="JOB86" s="255"/>
      <c r="JOC86" s="159"/>
      <c r="JOD86" s="86"/>
      <c r="JOI86" s="255"/>
      <c r="JOM86" s="255"/>
      <c r="JOQ86" s="255"/>
      <c r="JOU86" s="255"/>
      <c r="JOY86" s="255"/>
      <c r="JOZ86" s="159"/>
      <c r="JPA86" s="86"/>
      <c r="JPF86" s="255"/>
      <c r="JPJ86" s="255"/>
      <c r="JPN86" s="255"/>
      <c r="JPR86" s="255"/>
      <c r="JPV86" s="255"/>
      <c r="JPW86" s="159"/>
      <c r="JPX86" s="86"/>
      <c r="JQC86" s="255"/>
      <c r="JQG86" s="255"/>
      <c r="JQK86" s="255"/>
      <c r="JQO86" s="255"/>
      <c r="JQS86" s="255"/>
      <c r="JQT86" s="159"/>
      <c r="JQU86" s="86"/>
      <c r="JQZ86" s="255"/>
      <c r="JRD86" s="255"/>
      <c r="JRH86" s="255"/>
      <c r="JRL86" s="255"/>
      <c r="JRP86" s="255"/>
      <c r="JRQ86" s="159"/>
      <c r="JRR86" s="86"/>
      <c r="JRW86" s="255"/>
      <c r="JSA86" s="255"/>
      <c r="JSE86" s="255"/>
      <c r="JSI86" s="255"/>
      <c r="JSM86" s="255"/>
      <c r="JSN86" s="159"/>
      <c r="JSO86" s="86"/>
      <c r="JST86" s="255"/>
      <c r="JSX86" s="255"/>
      <c r="JTB86" s="255"/>
      <c r="JTF86" s="255"/>
      <c r="JTJ86" s="255"/>
      <c r="JTK86" s="159"/>
      <c r="JTL86" s="86"/>
      <c r="JTQ86" s="255"/>
      <c r="JTU86" s="255"/>
      <c r="JTY86" s="255"/>
      <c r="JUC86" s="255"/>
      <c r="JUG86" s="255"/>
      <c r="JUH86" s="159"/>
      <c r="JUI86" s="86"/>
      <c r="JUN86" s="255"/>
      <c r="JUR86" s="255"/>
      <c r="JUV86" s="255"/>
      <c r="JUZ86" s="255"/>
      <c r="JVD86" s="255"/>
      <c r="JVE86" s="159"/>
      <c r="JVF86" s="86"/>
      <c r="JVK86" s="255"/>
      <c r="JVO86" s="255"/>
      <c r="JVS86" s="255"/>
      <c r="JVW86" s="255"/>
      <c r="JWA86" s="255"/>
      <c r="JWB86" s="159"/>
      <c r="JWC86" s="86"/>
      <c r="JWH86" s="255"/>
      <c r="JWL86" s="255"/>
      <c r="JWP86" s="255"/>
      <c r="JWT86" s="255"/>
      <c r="JWX86" s="255"/>
      <c r="JWY86" s="159"/>
      <c r="JWZ86" s="86"/>
      <c r="JXE86" s="255"/>
      <c r="JXI86" s="255"/>
      <c r="JXM86" s="255"/>
      <c r="JXQ86" s="255"/>
      <c r="JXU86" s="255"/>
      <c r="JXV86" s="159"/>
      <c r="JXW86" s="86"/>
      <c r="JYB86" s="255"/>
      <c r="JYF86" s="255"/>
      <c r="JYJ86" s="255"/>
      <c r="JYN86" s="255"/>
      <c r="JYR86" s="255"/>
      <c r="JYS86" s="159"/>
      <c r="JYT86" s="86"/>
      <c r="JYY86" s="255"/>
      <c r="JZC86" s="255"/>
      <c r="JZG86" s="255"/>
      <c r="JZK86" s="255"/>
      <c r="JZO86" s="255"/>
      <c r="JZP86" s="159"/>
      <c r="JZQ86" s="86"/>
      <c r="JZV86" s="255"/>
      <c r="JZZ86" s="255"/>
      <c r="KAD86" s="255"/>
      <c r="KAH86" s="255"/>
      <c r="KAL86" s="255"/>
      <c r="KAM86" s="159"/>
      <c r="KAN86" s="86"/>
      <c r="KAS86" s="255"/>
      <c r="KAW86" s="255"/>
      <c r="KBA86" s="255"/>
      <c r="KBE86" s="255"/>
      <c r="KBI86" s="255"/>
      <c r="KBJ86" s="159"/>
      <c r="KBK86" s="86"/>
      <c r="KBP86" s="255"/>
      <c r="KBT86" s="255"/>
      <c r="KBX86" s="255"/>
      <c r="KCB86" s="255"/>
      <c r="KCF86" s="255"/>
      <c r="KCG86" s="159"/>
      <c r="KCH86" s="86"/>
      <c r="KCM86" s="255"/>
      <c r="KCQ86" s="255"/>
      <c r="KCU86" s="255"/>
      <c r="KCY86" s="255"/>
      <c r="KDC86" s="255"/>
      <c r="KDD86" s="159"/>
      <c r="KDE86" s="86"/>
      <c r="KDJ86" s="255"/>
      <c r="KDN86" s="255"/>
      <c r="KDR86" s="255"/>
      <c r="KDV86" s="255"/>
      <c r="KDZ86" s="255"/>
      <c r="KEA86" s="159"/>
      <c r="KEB86" s="86"/>
      <c r="KEG86" s="255"/>
      <c r="KEK86" s="255"/>
      <c r="KEO86" s="255"/>
      <c r="KES86" s="255"/>
      <c r="KEW86" s="255"/>
      <c r="KEX86" s="159"/>
      <c r="KEY86" s="86"/>
      <c r="KFD86" s="255"/>
      <c r="KFH86" s="255"/>
      <c r="KFL86" s="255"/>
      <c r="KFP86" s="255"/>
      <c r="KFT86" s="255"/>
      <c r="KFU86" s="159"/>
      <c r="KFV86" s="86"/>
      <c r="KGA86" s="255"/>
      <c r="KGE86" s="255"/>
      <c r="KGI86" s="255"/>
      <c r="KGM86" s="255"/>
      <c r="KGQ86" s="255"/>
      <c r="KGR86" s="159"/>
      <c r="KGS86" s="86"/>
      <c r="KGX86" s="255"/>
      <c r="KHB86" s="255"/>
      <c r="KHF86" s="255"/>
      <c r="KHJ86" s="255"/>
      <c r="KHN86" s="255"/>
      <c r="KHO86" s="159"/>
      <c r="KHP86" s="86"/>
      <c r="KHU86" s="255"/>
      <c r="KHY86" s="255"/>
      <c r="KIC86" s="255"/>
      <c r="KIG86" s="255"/>
      <c r="KIK86" s="255"/>
      <c r="KIL86" s="159"/>
      <c r="KIM86" s="86"/>
      <c r="KIR86" s="255"/>
      <c r="KIV86" s="255"/>
      <c r="KIZ86" s="255"/>
      <c r="KJD86" s="255"/>
      <c r="KJH86" s="255"/>
      <c r="KJI86" s="159"/>
      <c r="KJJ86" s="86"/>
      <c r="KJO86" s="255"/>
      <c r="KJS86" s="255"/>
      <c r="KJW86" s="255"/>
      <c r="KKA86" s="255"/>
      <c r="KKE86" s="255"/>
      <c r="KKF86" s="159"/>
      <c r="KKG86" s="86"/>
      <c r="KKL86" s="255"/>
      <c r="KKP86" s="255"/>
      <c r="KKT86" s="255"/>
      <c r="KKX86" s="255"/>
      <c r="KLB86" s="255"/>
      <c r="KLC86" s="159"/>
      <c r="KLD86" s="86"/>
      <c r="KLI86" s="255"/>
      <c r="KLM86" s="255"/>
      <c r="KLQ86" s="255"/>
      <c r="KLU86" s="255"/>
      <c r="KLY86" s="255"/>
      <c r="KLZ86" s="159"/>
      <c r="KMA86" s="86"/>
      <c r="KMF86" s="255"/>
      <c r="KMJ86" s="255"/>
      <c r="KMN86" s="255"/>
      <c r="KMR86" s="255"/>
      <c r="KMV86" s="255"/>
      <c r="KMW86" s="159"/>
      <c r="KMX86" s="86"/>
      <c r="KNC86" s="255"/>
      <c r="KNG86" s="255"/>
      <c r="KNK86" s="255"/>
      <c r="KNO86" s="255"/>
      <c r="KNS86" s="255"/>
      <c r="KNT86" s="159"/>
      <c r="KNU86" s="86"/>
      <c r="KNZ86" s="255"/>
      <c r="KOD86" s="255"/>
      <c r="KOH86" s="255"/>
      <c r="KOL86" s="255"/>
      <c r="KOP86" s="255"/>
      <c r="KOQ86" s="159"/>
      <c r="KOR86" s="86"/>
      <c r="KOW86" s="255"/>
      <c r="KPA86" s="255"/>
      <c r="KPE86" s="255"/>
      <c r="KPI86" s="255"/>
      <c r="KPM86" s="255"/>
      <c r="KPN86" s="159"/>
      <c r="KPO86" s="86"/>
      <c r="KPT86" s="255"/>
      <c r="KPX86" s="255"/>
      <c r="KQB86" s="255"/>
      <c r="KQF86" s="255"/>
      <c r="KQJ86" s="255"/>
      <c r="KQK86" s="159"/>
      <c r="KQL86" s="86"/>
      <c r="KQQ86" s="255"/>
      <c r="KQU86" s="255"/>
      <c r="KQY86" s="255"/>
      <c r="KRC86" s="255"/>
      <c r="KRG86" s="255"/>
      <c r="KRH86" s="159"/>
      <c r="KRI86" s="86"/>
      <c r="KRN86" s="255"/>
      <c r="KRR86" s="255"/>
      <c r="KRV86" s="255"/>
      <c r="KRZ86" s="255"/>
      <c r="KSD86" s="255"/>
      <c r="KSE86" s="159"/>
      <c r="KSF86" s="86"/>
      <c r="KSK86" s="255"/>
      <c r="KSO86" s="255"/>
      <c r="KSS86" s="255"/>
      <c r="KSW86" s="255"/>
      <c r="KTA86" s="255"/>
      <c r="KTB86" s="159"/>
      <c r="KTC86" s="86"/>
      <c r="KTH86" s="255"/>
      <c r="KTL86" s="255"/>
      <c r="KTP86" s="255"/>
      <c r="KTT86" s="255"/>
      <c r="KTX86" s="255"/>
      <c r="KTY86" s="159"/>
      <c r="KTZ86" s="86"/>
      <c r="KUE86" s="255"/>
      <c r="KUI86" s="255"/>
      <c r="KUM86" s="255"/>
      <c r="KUQ86" s="255"/>
      <c r="KUU86" s="255"/>
      <c r="KUV86" s="159"/>
      <c r="KUW86" s="86"/>
      <c r="KVB86" s="255"/>
      <c r="KVF86" s="255"/>
      <c r="KVJ86" s="255"/>
      <c r="KVN86" s="255"/>
      <c r="KVR86" s="255"/>
      <c r="KVS86" s="159"/>
      <c r="KVT86" s="86"/>
      <c r="KVY86" s="255"/>
      <c r="KWC86" s="255"/>
      <c r="KWG86" s="255"/>
      <c r="KWK86" s="255"/>
      <c r="KWO86" s="255"/>
      <c r="KWP86" s="159"/>
      <c r="KWQ86" s="86"/>
      <c r="KWV86" s="255"/>
      <c r="KWZ86" s="255"/>
      <c r="KXD86" s="255"/>
      <c r="KXH86" s="255"/>
      <c r="KXL86" s="255"/>
      <c r="KXM86" s="159"/>
      <c r="KXN86" s="86"/>
      <c r="KXS86" s="255"/>
      <c r="KXW86" s="255"/>
      <c r="KYA86" s="255"/>
      <c r="KYE86" s="255"/>
      <c r="KYI86" s="255"/>
      <c r="KYJ86" s="159"/>
      <c r="KYK86" s="86"/>
      <c r="KYP86" s="255"/>
      <c r="KYT86" s="255"/>
      <c r="KYX86" s="255"/>
      <c r="KZB86" s="255"/>
      <c r="KZF86" s="255"/>
      <c r="KZG86" s="159"/>
      <c r="KZH86" s="86"/>
      <c r="KZM86" s="255"/>
      <c r="KZQ86" s="255"/>
      <c r="KZU86" s="255"/>
      <c r="KZY86" s="255"/>
      <c r="LAC86" s="255"/>
      <c r="LAD86" s="159"/>
      <c r="LAE86" s="86"/>
      <c r="LAJ86" s="255"/>
      <c r="LAN86" s="255"/>
      <c r="LAR86" s="255"/>
      <c r="LAV86" s="255"/>
      <c r="LAZ86" s="255"/>
      <c r="LBA86" s="159"/>
      <c r="LBB86" s="86"/>
      <c r="LBG86" s="255"/>
      <c r="LBK86" s="255"/>
      <c r="LBO86" s="255"/>
      <c r="LBS86" s="255"/>
      <c r="LBW86" s="255"/>
      <c r="LBX86" s="159"/>
      <c r="LBY86" s="86"/>
      <c r="LCD86" s="255"/>
      <c r="LCH86" s="255"/>
      <c r="LCL86" s="255"/>
      <c r="LCP86" s="255"/>
      <c r="LCT86" s="255"/>
      <c r="LCU86" s="159"/>
      <c r="LCV86" s="86"/>
      <c r="LDA86" s="255"/>
      <c r="LDE86" s="255"/>
      <c r="LDI86" s="255"/>
      <c r="LDM86" s="255"/>
      <c r="LDQ86" s="255"/>
      <c r="LDR86" s="159"/>
      <c r="LDS86" s="86"/>
      <c r="LDX86" s="255"/>
      <c r="LEB86" s="255"/>
      <c r="LEF86" s="255"/>
      <c r="LEJ86" s="255"/>
      <c r="LEN86" s="255"/>
      <c r="LEO86" s="159"/>
      <c r="LEP86" s="86"/>
      <c r="LEU86" s="255"/>
      <c r="LEY86" s="255"/>
      <c r="LFC86" s="255"/>
      <c r="LFG86" s="255"/>
      <c r="LFK86" s="255"/>
      <c r="LFL86" s="159"/>
      <c r="LFM86" s="86"/>
      <c r="LFR86" s="255"/>
      <c r="LFV86" s="255"/>
      <c r="LFZ86" s="255"/>
      <c r="LGD86" s="255"/>
      <c r="LGH86" s="255"/>
      <c r="LGI86" s="159"/>
      <c r="LGJ86" s="86"/>
      <c r="LGO86" s="255"/>
      <c r="LGS86" s="255"/>
      <c r="LGW86" s="255"/>
      <c r="LHA86" s="255"/>
      <c r="LHE86" s="255"/>
      <c r="LHF86" s="159"/>
      <c r="LHG86" s="86"/>
      <c r="LHL86" s="255"/>
      <c r="LHP86" s="255"/>
      <c r="LHT86" s="255"/>
      <c r="LHX86" s="255"/>
      <c r="LIB86" s="255"/>
      <c r="LIC86" s="159"/>
      <c r="LID86" s="86"/>
      <c r="LII86" s="255"/>
      <c r="LIM86" s="255"/>
      <c r="LIQ86" s="255"/>
      <c r="LIU86" s="255"/>
      <c r="LIY86" s="255"/>
      <c r="LIZ86" s="159"/>
      <c r="LJA86" s="86"/>
      <c r="LJF86" s="255"/>
      <c r="LJJ86" s="255"/>
      <c r="LJN86" s="255"/>
      <c r="LJR86" s="255"/>
      <c r="LJV86" s="255"/>
      <c r="LJW86" s="159"/>
      <c r="LJX86" s="86"/>
      <c r="LKC86" s="255"/>
      <c r="LKG86" s="255"/>
      <c r="LKK86" s="255"/>
      <c r="LKO86" s="255"/>
      <c r="LKS86" s="255"/>
      <c r="LKT86" s="159"/>
      <c r="LKU86" s="86"/>
      <c r="LKZ86" s="255"/>
      <c r="LLD86" s="255"/>
      <c r="LLH86" s="255"/>
      <c r="LLL86" s="255"/>
      <c r="LLP86" s="255"/>
      <c r="LLQ86" s="159"/>
      <c r="LLR86" s="86"/>
      <c r="LLW86" s="255"/>
      <c r="LMA86" s="255"/>
      <c r="LME86" s="255"/>
      <c r="LMI86" s="255"/>
      <c r="LMM86" s="255"/>
      <c r="LMN86" s="159"/>
      <c r="LMO86" s="86"/>
      <c r="LMT86" s="255"/>
      <c r="LMX86" s="255"/>
      <c r="LNB86" s="255"/>
      <c r="LNF86" s="255"/>
      <c r="LNJ86" s="255"/>
      <c r="LNK86" s="159"/>
      <c r="LNL86" s="86"/>
      <c r="LNQ86" s="255"/>
      <c r="LNU86" s="255"/>
      <c r="LNY86" s="255"/>
      <c r="LOC86" s="255"/>
      <c r="LOG86" s="255"/>
      <c r="LOH86" s="159"/>
      <c r="LOI86" s="86"/>
      <c r="LON86" s="255"/>
      <c r="LOR86" s="255"/>
      <c r="LOV86" s="255"/>
      <c r="LOZ86" s="255"/>
      <c r="LPD86" s="255"/>
      <c r="LPE86" s="159"/>
      <c r="LPF86" s="86"/>
      <c r="LPK86" s="255"/>
      <c r="LPO86" s="255"/>
      <c r="LPS86" s="255"/>
      <c r="LPW86" s="255"/>
      <c r="LQA86" s="255"/>
      <c r="LQB86" s="159"/>
      <c r="LQC86" s="86"/>
      <c r="LQH86" s="255"/>
      <c r="LQL86" s="255"/>
      <c r="LQP86" s="255"/>
      <c r="LQT86" s="255"/>
      <c r="LQX86" s="255"/>
      <c r="LQY86" s="159"/>
      <c r="LQZ86" s="86"/>
      <c r="LRE86" s="255"/>
      <c r="LRI86" s="255"/>
      <c r="LRM86" s="255"/>
      <c r="LRQ86" s="255"/>
      <c r="LRU86" s="255"/>
      <c r="LRV86" s="159"/>
      <c r="LRW86" s="86"/>
      <c r="LSB86" s="255"/>
      <c r="LSF86" s="255"/>
      <c r="LSJ86" s="255"/>
      <c r="LSN86" s="255"/>
      <c r="LSR86" s="255"/>
      <c r="LSS86" s="159"/>
      <c r="LST86" s="86"/>
      <c r="LSY86" s="255"/>
      <c r="LTC86" s="255"/>
      <c r="LTG86" s="255"/>
      <c r="LTK86" s="255"/>
      <c r="LTO86" s="255"/>
      <c r="LTP86" s="159"/>
      <c r="LTQ86" s="86"/>
      <c r="LTV86" s="255"/>
      <c r="LTZ86" s="255"/>
      <c r="LUD86" s="255"/>
      <c r="LUH86" s="255"/>
      <c r="LUL86" s="255"/>
      <c r="LUM86" s="159"/>
      <c r="LUN86" s="86"/>
      <c r="LUS86" s="255"/>
      <c r="LUW86" s="255"/>
      <c r="LVA86" s="255"/>
      <c r="LVE86" s="255"/>
      <c r="LVI86" s="255"/>
      <c r="LVJ86" s="159"/>
      <c r="LVK86" s="86"/>
      <c r="LVP86" s="255"/>
      <c r="LVT86" s="255"/>
      <c r="LVX86" s="255"/>
      <c r="LWB86" s="255"/>
      <c r="LWF86" s="255"/>
      <c r="LWG86" s="159"/>
      <c r="LWH86" s="86"/>
      <c r="LWM86" s="255"/>
      <c r="LWQ86" s="255"/>
      <c r="LWU86" s="255"/>
      <c r="LWY86" s="255"/>
      <c r="LXC86" s="255"/>
      <c r="LXD86" s="159"/>
      <c r="LXE86" s="86"/>
      <c r="LXJ86" s="255"/>
      <c r="LXN86" s="255"/>
      <c r="LXR86" s="255"/>
      <c r="LXV86" s="255"/>
      <c r="LXZ86" s="255"/>
      <c r="LYA86" s="159"/>
      <c r="LYB86" s="86"/>
      <c r="LYG86" s="255"/>
      <c r="LYK86" s="255"/>
      <c r="LYO86" s="255"/>
      <c r="LYS86" s="255"/>
      <c r="LYW86" s="255"/>
      <c r="LYX86" s="159"/>
      <c r="LYY86" s="86"/>
      <c r="LZD86" s="255"/>
      <c r="LZH86" s="255"/>
      <c r="LZL86" s="255"/>
      <c r="LZP86" s="255"/>
      <c r="LZT86" s="255"/>
      <c r="LZU86" s="159"/>
      <c r="LZV86" s="86"/>
      <c r="MAA86" s="255"/>
      <c r="MAE86" s="255"/>
      <c r="MAI86" s="255"/>
      <c r="MAM86" s="255"/>
      <c r="MAQ86" s="255"/>
      <c r="MAR86" s="159"/>
      <c r="MAS86" s="86"/>
      <c r="MAX86" s="255"/>
      <c r="MBB86" s="255"/>
      <c r="MBF86" s="255"/>
      <c r="MBJ86" s="255"/>
      <c r="MBN86" s="255"/>
      <c r="MBO86" s="159"/>
      <c r="MBP86" s="86"/>
      <c r="MBU86" s="255"/>
      <c r="MBY86" s="255"/>
      <c r="MCC86" s="255"/>
      <c r="MCG86" s="255"/>
      <c r="MCK86" s="255"/>
      <c r="MCL86" s="159"/>
      <c r="MCM86" s="86"/>
      <c r="MCR86" s="255"/>
      <c r="MCV86" s="255"/>
      <c r="MCZ86" s="255"/>
      <c r="MDD86" s="255"/>
      <c r="MDH86" s="255"/>
      <c r="MDI86" s="159"/>
      <c r="MDJ86" s="86"/>
      <c r="MDO86" s="255"/>
      <c r="MDS86" s="255"/>
      <c r="MDW86" s="255"/>
      <c r="MEA86" s="255"/>
      <c r="MEE86" s="255"/>
      <c r="MEF86" s="159"/>
      <c r="MEG86" s="86"/>
      <c r="MEL86" s="255"/>
      <c r="MEP86" s="255"/>
      <c r="MET86" s="255"/>
      <c r="MEX86" s="255"/>
      <c r="MFB86" s="255"/>
      <c r="MFC86" s="159"/>
      <c r="MFD86" s="86"/>
      <c r="MFI86" s="255"/>
      <c r="MFM86" s="255"/>
      <c r="MFQ86" s="255"/>
      <c r="MFU86" s="255"/>
      <c r="MFY86" s="255"/>
      <c r="MFZ86" s="159"/>
      <c r="MGA86" s="86"/>
      <c r="MGF86" s="255"/>
      <c r="MGJ86" s="255"/>
      <c r="MGN86" s="255"/>
      <c r="MGR86" s="255"/>
      <c r="MGV86" s="255"/>
      <c r="MGW86" s="159"/>
      <c r="MGX86" s="86"/>
      <c r="MHC86" s="255"/>
      <c r="MHG86" s="255"/>
      <c r="MHK86" s="255"/>
      <c r="MHO86" s="255"/>
      <c r="MHS86" s="255"/>
      <c r="MHT86" s="159"/>
      <c r="MHU86" s="86"/>
      <c r="MHZ86" s="255"/>
      <c r="MID86" s="255"/>
      <c r="MIH86" s="255"/>
      <c r="MIL86" s="255"/>
      <c r="MIP86" s="255"/>
      <c r="MIQ86" s="159"/>
      <c r="MIR86" s="86"/>
      <c r="MIW86" s="255"/>
      <c r="MJA86" s="255"/>
      <c r="MJE86" s="255"/>
      <c r="MJI86" s="255"/>
      <c r="MJM86" s="255"/>
      <c r="MJN86" s="159"/>
      <c r="MJO86" s="86"/>
      <c r="MJT86" s="255"/>
      <c r="MJX86" s="255"/>
      <c r="MKB86" s="255"/>
      <c r="MKF86" s="255"/>
      <c r="MKJ86" s="255"/>
      <c r="MKK86" s="159"/>
      <c r="MKL86" s="86"/>
      <c r="MKQ86" s="255"/>
      <c r="MKU86" s="255"/>
      <c r="MKY86" s="255"/>
      <c r="MLC86" s="255"/>
      <c r="MLG86" s="255"/>
      <c r="MLH86" s="159"/>
      <c r="MLI86" s="86"/>
      <c r="MLN86" s="255"/>
      <c r="MLR86" s="255"/>
      <c r="MLV86" s="255"/>
      <c r="MLZ86" s="255"/>
      <c r="MMD86" s="255"/>
      <c r="MME86" s="159"/>
      <c r="MMF86" s="86"/>
      <c r="MMK86" s="255"/>
      <c r="MMO86" s="255"/>
      <c r="MMS86" s="255"/>
      <c r="MMW86" s="255"/>
      <c r="MNA86" s="255"/>
      <c r="MNB86" s="159"/>
      <c r="MNC86" s="86"/>
      <c r="MNH86" s="255"/>
      <c r="MNL86" s="255"/>
      <c r="MNP86" s="255"/>
      <c r="MNT86" s="255"/>
      <c r="MNX86" s="255"/>
      <c r="MNY86" s="159"/>
      <c r="MNZ86" s="86"/>
      <c r="MOE86" s="255"/>
      <c r="MOI86" s="255"/>
      <c r="MOM86" s="255"/>
      <c r="MOQ86" s="255"/>
      <c r="MOU86" s="255"/>
      <c r="MOV86" s="159"/>
      <c r="MOW86" s="86"/>
      <c r="MPB86" s="255"/>
      <c r="MPF86" s="255"/>
      <c r="MPJ86" s="255"/>
      <c r="MPN86" s="255"/>
      <c r="MPR86" s="255"/>
      <c r="MPS86" s="159"/>
      <c r="MPT86" s="86"/>
      <c r="MPY86" s="255"/>
      <c r="MQC86" s="255"/>
      <c r="MQG86" s="255"/>
      <c r="MQK86" s="255"/>
      <c r="MQO86" s="255"/>
      <c r="MQP86" s="159"/>
      <c r="MQQ86" s="86"/>
      <c r="MQV86" s="255"/>
      <c r="MQZ86" s="255"/>
      <c r="MRD86" s="255"/>
      <c r="MRH86" s="255"/>
      <c r="MRL86" s="255"/>
      <c r="MRM86" s="159"/>
      <c r="MRN86" s="86"/>
      <c r="MRS86" s="255"/>
      <c r="MRW86" s="255"/>
      <c r="MSA86" s="255"/>
      <c r="MSE86" s="255"/>
      <c r="MSI86" s="255"/>
      <c r="MSJ86" s="159"/>
      <c r="MSK86" s="86"/>
      <c r="MSP86" s="255"/>
      <c r="MST86" s="255"/>
      <c r="MSX86" s="255"/>
      <c r="MTB86" s="255"/>
      <c r="MTF86" s="255"/>
      <c r="MTG86" s="159"/>
      <c r="MTH86" s="86"/>
      <c r="MTM86" s="255"/>
      <c r="MTQ86" s="255"/>
      <c r="MTU86" s="255"/>
      <c r="MTY86" s="255"/>
      <c r="MUC86" s="255"/>
      <c r="MUD86" s="159"/>
      <c r="MUE86" s="86"/>
      <c r="MUJ86" s="255"/>
      <c r="MUN86" s="255"/>
      <c r="MUR86" s="255"/>
      <c r="MUV86" s="255"/>
      <c r="MUZ86" s="255"/>
      <c r="MVA86" s="159"/>
      <c r="MVB86" s="86"/>
      <c r="MVG86" s="255"/>
      <c r="MVK86" s="255"/>
      <c r="MVO86" s="255"/>
      <c r="MVS86" s="255"/>
      <c r="MVW86" s="255"/>
      <c r="MVX86" s="159"/>
      <c r="MVY86" s="86"/>
      <c r="MWD86" s="255"/>
      <c r="MWH86" s="255"/>
      <c r="MWL86" s="255"/>
      <c r="MWP86" s="255"/>
      <c r="MWT86" s="255"/>
      <c r="MWU86" s="159"/>
      <c r="MWV86" s="86"/>
      <c r="MXA86" s="255"/>
      <c r="MXE86" s="255"/>
      <c r="MXI86" s="255"/>
      <c r="MXM86" s="255"/>
      <c r="MXQ86" s="255"/>
      <c r="MXR86" s="159"/>
      <c r="MXS86" s="86"/>
      <c r="MXX86" s="255"/>
      <c r="MYB86" s="255"/>
      <c r="MYF86" s="255"/>
      <c r="MYJ86" s="255"/>
      <c r="MYN86" s="255"/>
      <c r="MYO86" s="159"/>
      <c r="MYP86" s="86"/>
      <c r="MYU86" s="255"/>
      <c r="MYY86" s="255"/>
      <c r="MZC86" s="255"/>
      <c r="MZG86" s="255"/>
      <c r="MZK86" s="255"/>
      <c r="MZL86" s="159"/>
      <c r="MZM86" s="86"/>
      <c r="MZR86" s="255"/>
      <c r="MZV86" s="255"/>
      <c r="MZZ86" s="255"/>
      <c r="NAD86" s="255"/>
      <c r="NAH86" s="255"/>
      <c r="NAI86" s="159"/>
      <c r="NAJ86" s="86"/>
      <c r="NAO86" s="255"/>
      <c r="NAS86" s="255"/>
      <c r="NAW86" s="255"/>
      <c r="NBA86" s="255"/>
      <c r="NBE86" s="255"/>
      <c r="NBF86" s="159"/>
      <c r="NBG86" s="86"/>
      <c r="NBL86" s="255"/>
      <c r="NBP86" s="255"/>
      <c r="NBT86" s="255"/>
      <c r="NBX86" s="255"/>
      <c r="NCB86" s="255"/>
      <c r="NCC86" s="159"/>
      <c r="NCD86" s="86"/>
      <c r="NCI86" s="255"/>
      <c r="NCM86" s="255"/>
      <c r="NCQ86" s="255"/>
      <c r="NCU86" s="255"/>
      <c r="NCY86" s="255"/>
      <c r="NCZ86" s="159"/>
      <c r="NDA86" s="86"/>
      <c r="NDF86" s="255"/>
      <c r="NDJ86" s="255"/>
      <c r="NDN86" s="255"/>
      <c r="NDR86" s="255"/>
      <c r="NDV86" s="255"/>
      <c r="NDW86" s="159"/>
      <c r="NDX86" s="86"/>
      <c r="NEC86" s="255"/>
      <c r="NEG86" s="255"/>
      <c r="NEK86" s="255"/>
      <c r="NEO86" s="255"/>
      <c r="NES86" s="255"/>
      <c r="NET86" s="159"/>
      <c r="NEU86" s="86"/>
      <c r="NEZ86" s="255"/>
      <c r="NFD86" s="255"/>
      <c r="NFH86" s="255"/>
      <c r="NFL86" s="255"/>
      <c r="NFP86" s="255"/>
      <c r="NFQ86" s="159"/>
      <c r="NFR86" s="86"/>
      <c r="NFW86" s="255"/>
      <c r="NGA86" s="255"/>
      <c r="NGE86" s="255"/>
      <c r="NGI86" s="255"/>
      <c r="NGM86" s="255"/>
      <c r="NGN86" s="159"/>
      <c r="NGO86" s="86"/>
      <c r="NGT86" s="255"/>
      <c r="NGX86" s="255"/>
      <c r="NHB86" s="255"/>
      <c r="NHF86" s="255"/>
      <c r="NHJ86" s="255"/>
      <c r="NHK86" s="159"/>
      <c r="NHL86" s="86"/>
      <c r="NHQ86" s="255"/>
      <c r="NHU86" s="255"/>
      <c r="NHY86" s="255"/>
      <c r="NIC86" s="255"/>
      <c r="NIG86" s="255"/>
      <c r="NIH86" s="159"/>
      <c r="NII86" s="86"/>
      <c r="NIN86" s="255"/>
      <c r="NIR86" s="255"/>
      <c r="NIV86" s="255"/>
      <c r="NIZ86" s="255"/>
      <c r="NJD86" s="255"/>
      <c r="NJE86" s="159"/>
      <c r="NJF86" s="86"/>
      <c r="NJK86" s="255"/>
      <c r="NJO86" s="255"/>
      <c r="NJS86" s="255"/>
      <c r="NJW86" s="255"/>
      <c r="NKA86" s="255"/>
      <c r="NKB86" s="159"/>
      <c r="NKC86" s="86"/>
      <c r="NKH86" s="255"/>
      <c r="NKL86" s="255"/>
      <c r="NKP86" s="255"/>
      <c r="NKT86" s="255"/>
      <c r="NKX86" s="255"/>
      <c r="NKY86" s="159"/>
      <c r="NKZ86" s="86"/>
      <c r="NLE86" s="255"/>
      <c r="NLI86" s="255"/>
      <c r="NLM86" s="255"/>
      <c r="NLQ86" s="255"/>
      <c r="NLU86" s="255"/>
      <c r="NLV86" s="159"/>
      <c r="NLW86" s="86"/>
      <c r="NMB86" s="255"/>
      <c r="NMF86" s="255"/>
      <c r="NMJ86" s="255"/>
      <c r="NMN86" s="255"/>
      <c r="NMR86" s="255"/>
      <c r="NMS86" s="159"/>
      <c r="NMT86" s="86"/>
      <c r="NMY86" s="255"/>
      <c r="NNC86" s="255"/>
      <c r="NNG86" s="255"/>
      <c r="NNK86" s="255"/>
      <c r="NNO86" s="255"/>
      <c r="NNP86" s="159"/>
      <c r="NNQ86" s="86"/>
      <c r="NNV86" s="255"/>
      <c r="NNZ86" s="255"/>
      <c r="NOD86" s="255"/>
      <c r="NOH86" s="255"/>
      <c r="NOL86" s="255"/>
      <c r="NOM86" s="159"/>
      <c r="NON86" s="86"/>
      <c r="NOS86" s="255"/>
      <c r="NOW86" s="255"/>
      <c r="NPA86" s="255"/>
      <c r="NPE86" s="255"/>
      <c r="NPI86" s="255"/>
      <c r="NPJ86" s="159"/>
      <c r="NPK86" s="86"/>
      <c r="NPP86" s="255"/>
      <c r="NPT86" s="255"/>
      <c r="NPX86" s="255"/>
      <c r="NQB86" s="255"/>
      <c r="NQF86" s="255"/>
      <c r="NQG86" s="159"/>
      <c r="NQH86" s="86"/>
      <c r="NQM86" s="255"/>
      <c r="NQQ86" s="255"/>
      <c r="NQU86" s="255"/>
      <c r="NQY86" s="255"/>
      <c r="NRC86" s="255"/>
      <c r="NRD86" s="159"/>
      <c r="NRE86" s="86"/>
      <c r="NRJ86" s="255"/>
      <c r="NRN86" s="255"/>
      <c r="NRR86" s="255"/>
      <c r="NRV86" s="255"/>
      <c r="NRZ86" s="255"/>
      <c r="NSA86" s="159"/>
      <c r="NSB86" s="86"/>
      <c r="NSG86" s="255"/>
      <c r="NSK86" s="255"/>
      <c r="NSO86" s="255"/>
      <c r="NSS86" s="255"/>
      <c r="NSW86" s="255"/>
      <c r="NSX86" s="159"/>
      <c r="NSY86" s="86"/>
      <c r="NTD86" s="255"/>
      <c r="NTH86" s="255"/>
      <c r="NTL86" s="255"/>
      <c r="NTP86" s="255"/>
      <c r="NTT86" s="255"/>
      <c r="NTU86" s="159"/>
      <c r="NTV86" s="86"/>
      <c r="NUA86" s="255"/>
      <c r="NUE86" s="255"/>
      <c r="NUI86" s="255"/>
      <c r="NUM86" s="255"/>
      <c r="NUQ86" s="255"/>
      <c r="NUR86" s="159"/>
      <c r="NUS86" s="86"/>
      <c r="NUX86" s="255"/>
      <c r="NVB86" s="255"/>
      <c r="NVF86" s="255"/>
      <c r="NVJ86" s="255"/>
      <c r="NVN86" s="255"/>
      <c r="NVO86" s="159"/>
      <c r="NVP86" s="86"/>
      <c r="NVU86" s="255"/>
      <c r="NVY86" s="255"/>
      <c r="NWC86" s="255"/>
      <c r="NWG86" s="255"/>
      <c r="NWK86" s="255"/>
      <c r="NWL86" s="159"/>
      <c r="NWM86" s="86"/>
      <c r="NWR86" s="255"/>
      <c r="NWV86" s="255"/>
      <c r="NWZ86" s="255"/>
      <c r="NXD86" s="255"/>
      <c r="NXH86" s="255"/>
      <c r="NXI86" s="159"/>
      <c r="NXJ86" s="86"/>
      <c r="NXO86" s="255"/>
      <c r="NXS86" s="255"/>
      <c r="NXW86" s="255"/>
      <c r="NYA86" s="255"/>
      <c r="NYE86" s="255"/>
      <c r="NYF86" s="159"/>
      <c r="NYG86" s="86"/>
      <c r="NYL86" s="255"/>
      <c r="NYP86" s="255"/>
      <c r="NYT86" s="255"/>
      <c r="NYX86" s="255"/>
      <c r="NZB86" s="255"/>
      <c r="NZC86" s="159"/>
      <c r="NZD86" s="86"/>
      <c r="NZI86" s="255"/>
      <c r="NZM86" s="255"/>
      <c r="NZQ86" s="255"/>
      <c r="NZU86" s="255"/>
      <c r="NZY86" s="255"/>
      <c r="NZZ86" s="159"/>
      <c r="OAA86" s="86"/>
      <c r="OAF86" s="255"/>
      <c r="OAJ86" s="255"/>
      <c r="OAN86" s="255"/>
      <c r="OAR86" s="255"/>
      <c r="OAV86" s="255"/>
      <c r="OAW86" s="159"/>
      <c r="OAX86" s="86"/>
      <c r="OBC86" s="255"/>
      <c r="OBG86" s="255"/>
      <c r="OBK86" s="255"/>
      <c r="OBO86" s="255"/>
      <c r="OBS86" s="255"/>
      <c r="OBT86" s="159"/>
      <c r="OBU86" s="86"/>
      <c r="OBZ86" s="255"/>
      <c r="OCD86" s="255"/>
      <c r="OCH86" s="255"/>
      <c r="OCL86" s="255"/>
      <c r="OCP86" s="255"/>
      <c r="OCQ86" s="159"/>
      <c r="OCR86" s="86"/>
      <c r="OCW86" s="255"/>
      <c r="ODA86" s="255"/>
      <c r="ODE86" s="255"/>
      <c r="ODI86" s="255"/>
      <c r="ODM86" s="255"/>
      <c r="ODN86" s="159"/>
      <c r="ODO86" s="86"/>
      <c r="ODT86" s="255"/>
      <c r="ODX86" s="255"/>
      <c r="OEB86" s="255"/>
      <c r="OEF86" s="255"/>
      <c r="OEJ86" s="255"/>
      <c r="OEK86" s="159"/>
      <c r="OEL86" s="86"/>
      <c r="OEQ86" s="255"/>
      <c r="OEU86" s="255"/>
      <c r="OEY86" s="255"/>
      <c r="OFC86" s="255"/>
      <c r="OFG86" s="255"/>
      <c r="OFH86" s="159"/>
      <c r="OFI86" s="86"/>
      <c r="OFN86" s="255"/>
      <c r="OFR86" s="255"/>
      <c r="OFV86" s="255"/>
      <c r="OFZ86" s="255"/>
      <c r="OGD86" s="255"/>
      <c r="OGE86" s="159"/>
      <c r="OGF86" s="86"/>
      <c r="OGK86" s="255"/>
      <c r="OGO86" s="255"/>
      <c r="OGS86" s="255"/>
      <c r="OGW86" s="255"/>
      <c r="OHA86" s="255"/>
      <c r="OHB86" s="159"/>
      <c r="OHC86" s="86"/>
      <c r="OHH86" s="255"/>
      <c r="OHL86" s="255"/>
      <c r="OHP86" s="255"/>
      <c r="OHT86" s="255"/>
      <c r="OHX86" s="255"/>
      <c r="OHY86" s="159"/>
      <c r="OHZ86" s="86"/>
      <c r="OIE86" s="255"/>
      <c r="OII86" s="255"/>
      <c r="OIM86" s="255"/>
      <c r="OIQ86" s="255"/>
      <c r="OIU86" s="255"/>
      <c r="OIV86" s="159"/>
      <c r="OIW86" s="86"/>
      <c r="OJB86" s="255"/>
      <c r="OJF86" s="255"/>
      <c r="OJJ86" s="255"/>
      <c r="OJN86" s="255"/>
      <c r="OJR86" s="255"/>
      <c r="OJS86" s="159"/>
      <c r="OJT86" s="86"/>
      <c r="OJY86" s="255"/>
      <c r="OKC86" s="255"/>
      <c r="OKG86" s="255"/>
      <c r="OKK86" s="255"/>
      <c r="OKO86" s="255"/>
      <c r="OKP86" s="159"/>
      <c r="OKQ86" s="86"/>
      <c r="OKV86" s="255"/>
      <c r="OKZ86" s="255"/>
      <c r="OLD86" s="255"/>
      <c r="OLH86" s="255"/>
      <c r="OLL86" s="255"/>
      <c r="OLM86" s="159"/>
      <c r="OLN86" s="86"/>
      <c r="OLS86" s="255"/>
      <c r="OLW86" s="255"/>
      <c r="OMA86" s="255"/>
      <c r="OME86" s="255"/>
      <c r="OMI86" s="255"/>
      <c r="OMJ86" s="159"/>
      <c r="OMK86" s="86"/>
      <c r="OMP86" s="255"/>
      <c r="OMT86" s="255"/>
      <c r="OMX86" s="255"/>
      <c r="ONB86" s="255"/>
      <c r="ONF86" s="255"/>
      <c r="ONG86" s="159"/>
      <c r="ONH86" s="86"/>
      <c r="ONM86" s="255"/>
      <c r="ONQ86" s="255"/>
      <c r="ONU86" s="255"/>
      <c r="ONY86" s="255"/>
      <c r="OOC86" s="255"/>
      <c r="OOD86" s="159"/>
      <c r="OOE86" s="86"/>
      <c r="OOJ86" s="255"/>
      <c r="OON86" s="255"/>
      <c r="OOR86" s="255"/>
      <c r="OOV86" s="255"/>
      <c r="OOZ86" s="255"/>
      <c r="OPA86" s="159"/>
      <c r="OPB86" s="86"/>
      <c r="OPG86" s="255"/>
      <c r="OPK86" s="255"/>
      <c r="OPO86" s="255"/>
      <c r="OPS86" s="255"/>
      <c r="OPW86" s="255"/>
      <c r="OPX86" s="159"/>
      <c r="OPY86" s="86"/>
      <c r="OQD86" s="255"/>
      <c r="OQH86" s="255"/>
      <c r="OQL86" s="255"/>
      <c r="OQP86" s="255"/>
      <c r="OQT86" s="255"/>
      <c r="OQU86" s="159"/>
      <c r="OQV86" s="86"/>
      <c r="ORA86" s="255"/>
      <c r="ORE86" s="255"/>
      <c r="ORI86" s="255"/>
      <c r="ORM86" s="255"/>
      <c r="ORQ86" s="255"/>
      <c r="ORR86" s="159"/>
      <c r="ORS86" s="86"/>
      <c r="ORX86" s="255"/>
      <c r="OSB86" s="255"/>
      <c r="OSF86" s="255"/>
      <c r="OSJ86" s="255"/>
      <c r="OSN86" s="255"/>
      <c r="OSO86" s="159"/>
      <c r="OSP86" s="86"/>
      <c r="OSU86" s="255"/>
      <c r="OSY86" s="255"/>
      <c r="OTC86" s="255"/>
      <c r="OTG86" s="255"/>
      <c r="OTK86" s="255"/>
      <c r="OTL86" s="159"/>
      <c r="OTM86" s="86"/>
      <c r="OTR86" s="255"/>
      <c r="OTV86" s="255"/>
      <c r="OTZ86" s="255"/>
      <c r="OUD86" s="255"/>
      <c r="OUH86" s="255"/>
      <c r="OUI86" s="159"/>
      <c r="OUJ86" s="86"/>
      <c r="OUO86" s="255"/>
      <c r="OUS86" s="255"/>
      <c r="OUW86" s="255"/>
      <c r="OVA86" s="255"/>
      <c r="OVE86" s="255"/>
      <c r="OVF86" s="159"/>
      <c r="OVG86" s="86"/>
      <c r="OVL86" s="255"/>
      <c r="OVP86" s="255"/>
      <c r="OVT86" s="255"/>
      <c r="OVX86" s="255"/>
      <c r="OWB86" s="255"/>
      <c r="OWC86" s="159"/>
      <c r="OWD86" s="86"/>
      <c r="OWI86" s="255"/>
      <c r="OWM86" s="255"/>
      <c r="OWQ86" s="255"/>
      <c r="OWU86" s="255"/>
      <c r="OWY86" s="255"/>
      <c r="OWZ86" s="159"/>
      <c r="OXA86" s="86"/>
      <c r="OXF86" s="255"/>
      <c r="OXJ86" s="255"/>
      <c r="OXN86" s="255"/>
      <c r="OXR86" s="255"/>
      <c r="OXV86" s="255"/>
      <c r="OXW86" s="159"/>
      <c r="OXX86" s="86"/>
      <c r="OYC86" s="255"/>
      <c r="OYG86" s="255"/>
      <c r="OYK86" s="255"/>
      <c r="OYO86" s="255"/>
      <c r="OYS86" s="255"/>
      <c r="OYT86" s="159"/>
      <c r="OYU86" s="86"/>
      <c r="OYZ86" s="255"/>
      <c r="OZD86" s="255"/>
      <c r="OZH86" s="255"/>
      <c r="OZL86" s="255"/>
      <c r="OZP86" s="255"/>
      <c r="OZQ86" s="159"/>
      <c r="OZR86" s="86"/>
      <c r="OZW86" s="255"/>
      <c r="PAA86" s="255"/>
      <c r="PAE86" s="255"/>
      <c r="PAI86" s="255"/>
      <c r="PAM86" s="255"/>
      <c r="PAN86" s="159"/>
      <c r="PAO86" s="86"/>
      <c r="PAT86" s="255"/>
      <c r="PAX86" s="255"/>
      <c r="PBB86" s="255"/>
      <c r="PBF86" s="255"/>
      <c r="PBJ86" s="255"/>
      <c r="PBK86" s="159"/>
      <c r="PBL86" s="86"/>
      <c r="PBQ86" s="255"/>
      <c r="PBU86" s="255"/>
      <c r="PBY86" s="255"/>
      <c r="PCC86" s="255"/>
      <c r="PCG86" s="255"/>
      <c r="PCH86" s="159"/>
      <c r="PCI86" s="86"/>
      <c r="PCN86" s="255"/>
      <c r="PCR86" s="255"/>
      <c r="PCV86" s="255"/>
      <c r="PCZ86" s="255"/>
      <c r="PDD86" s="255"/>
      <c r="PDE86" s="159"/>
      <c r="PDF86" s="86"/>
      <c r="PDK86" s="255"/>
      <c r="PDO86" s="255"/>
      <c r="PDS86" s="255"/>
      <c r="PDW86" s="255"/>
      <c r="PEA86" s="255"/>
      <c r="PEB86" s="159"/>
      <c r="PEC86" s="86"/>
      <c r="PEH86" s="255"/>
      <c r="PEL86" s="255"/>
      <c r="PEP86" s="255"/>
      <c r="PET86" s="255"/>
      <c r="PEX86" s="255"/>
      <c r="PEY86" s="159"/>
      <c r="PEZ86" s="86"/>
      <c r="PFE86" s="255"/>
      <c r="PFI86" s="255"/>
      <c r="PFM86" s="255"/>
      <c r="PFQ86" s="255"/>
      <c r="PFU86" s="255"/>
      <c r="PFV86" s="159"/>
      <c r="PFW86" s="86"/>
      <c r="PGB86" s="255"/>
      <c r="PGF86" s="255"/>
      <c r="PGJ86" s="255"/>
      <c r="PGN86" s="255"/>
      <c r="PGR86" s="255"/>
      <c r="PGS86" s="159"/>
      <c r="PGT86" s="86"/>
      <c r="PGY86" s="255"/>
      <c r="PHC86" s="255"/>
      <c r="PHG86" s="255"/>
      <c r="PHK86" s="255"/>
      <c r="PHO86" s="255"/>
      <c r="PHP86" s="159"/>
      <c r="PHQ86" s="86"/>
      <c r="PHV86" s="255"/>
      <c r="PHZ86" s="255"/>
      <c r="PID86" s="255"/>
      <c r="PIH86" s="255"/>
      <c r="PIL86" s="255"/>
      <c r="PIM86" s="159"/>
      <c r="PIN86" s="86"/>
      <c r="PIS86" s="255"/>
      <c r="PIW86" s="255"/>
      <c r="PJA86" s="255"/>
      <c r="PJE86" s="255"/>
      <c r="PJI86" s="255"/>
      <c r="PJJ86" s="159"/>
      <c r="PJK86" s="86"/>
      <c r="PJP86" s="255"/>
      <c r="PJT86" s="255"/>
      <c r="PJX86" s="255"/>
      <c r="PKB86" s="255"/>
      <c r="PKF86" s="255"/>
      <c r="PKG86" s="159"/>
      <c r="PKH86" s="86"/>
      <c r="PKM86" s="255"/>
      <c r="PKQ86" s="255"/>
      <c r="PKU86" s="255"/>
      <c r="PKY86" s="255"/>
      <c r="PLC86" s="255"/>
      <c r="PLD86" s="159"/>
      <c r="PLE86" s="86"/>
      <c r="PLJ86" s="255"/>
      <c r="PLN86" s="255"/>
      <c r="PLR86" s="255"/>
      <c r="PLV86" s="255"/>
      <c r="PLZ86" s="255"/>
      <c r="PMA86" s="159"/>
      <c r="PMB86" s="86"/>
      <c r="PMG86" s="255"/>
      <c r="PMK86" s="255"/>
      <c r="PMO86" s="255"/>
      <c r="PMS86" s="255"/>
      <c r="PMW86" s="255"/>
      <c r="PMX86" s="159"/>
      <c r="PMY86" s="86"/>
      <c r="PND86" s="255"/>
      <c r="PNH86" s="255"/>
      <c r="PNL86" s="255"/>
      <c r="PNP86" s="255"/>
      <c r="PNT86" s="255"/>
      <c r="PNU86" s="159"/>
      <c r="PNV86" s="86"/>
      <c r="POA86" s="255"/>
      <c r="POE86" s="255"/>
      <c r="POI86" s="255"/>
      <c r="POM86" s="255"/>
      <c r="POQ86" s="255"/>
      <c r="POR86" s="159"/>
      <c r="POS86" s="86"/>
      <c r="POX86" s="255"/>
      <c r="PPB86" s="255"/>
      <c r="PPF86" s="255"/>
      <c r="PPJ86" s="255"/>
      <c r="PPN86" s="255"/>
      <c r="PPO86" s="159"/>
      <c r="PPP86" s="86"/>
      <c r="PPU86" s="255"/>
      <c r="PPY86" s="255"/>
      <c r="PQC86" s="255"/>
      <c r="PQG86" s="255"/>
      <c r="PQK86" s="255"/>
      <c r="PQL86" s="159"/>
      <c r="PQM86" s="86"/>
      <c r="PQR86" s="255"/>
      <c r="PQV86" s="255"/>
      <c r="PQZ86" s="255"/>
      <c r="PRD86" s="255"/>
      <c r="PRH86" s="255"/>
      <c r="PRI86" s="159"/>
      <c r="PRJ86" s="86"/>
      <c r="PRO86" s="255"/>
      <c r="PRS86" s="255"/>
      <c r="PRW86" s="255"/>
      <c r="PSA86" s="255"/>
      <c r="PSE86" s="255"/>
      <c r="PSF86" s="159"/>
      <c r="PSG86" s="86"/>
      <c r="PSL86" s="255"/>
      <c r="PSP86" s="255"/>
      <c r="PST86" s="255"/>
      <c r="PSX86" s="255"/>
      <c r="PTB86" s="255"/>
      <c r="PTC86" s="159"/>
      <c r="PTD86" s="86"/>
      <c r="PTI86" s="255"/>
      <c r="PTM86" s="255"/>
      <c r="PTQ86" s="255"/>
      <c r="PTU86" s="255"/>
      <c r="PTY86" s="255"/>
      <c r="PTZ86" s="159"/>
      <c r="PUA86" s="86"/>
      <c r="PUF86" s="255"/>
      <c r="PUJ86" s="255"/>
      <c r="PUN86" s="255"/>
      <c r="PUR86" s="255"/>
      <c r="PUV86" s="255"/>
      <c r="PUW86" s="159"/>
      <c r="PUX86" s="86"/>
      <c r="PVC86" s="255"/>
      <c r="PVG86" s="255"/>
      <c r="PVK86" s="255"/>
      <c r="PVO86" s="255"/>
      <c r="PVS86" s="255"/>
      <c r="PVT86" s="159"/>
      <c r="PVU86" s="86"/>
      <c r="PVZ86" s="255"/>
      <c r="PWD86" s="255"/>
      <c r="PWH86" s="255"/>
      <c r="PWL86" s="255"/>
      <c r="PWP86" s="255"/>
      <c r="PWQ86" s="159"/>
      <c r="PWR86" s="86"/>
      <c r="PWW86" s="255"/>
      <c r="PXA86" s="255"/>
      <c r="PXE86" s="255"/>
      <c r="PXI86" s="255"/>
      <c r="PXM86" s="255"/>
      <c r="PXN86" s="159"/>
      <c r="PXO86" s="86"/>
      <c r="PXT86" s="255"/>
      <c r="PXX86" s="255"/>
      <c r="PYB86" s="255"/>
      <c r="PYF86" s="255"/>
      <c r="PYJ86" s="255"/>
      <c r="PYK86" s="159"/>
      <c r="PYL86" s="86"/>
      <c r="PYQ86" s="255"/>
      <c r="PYU86" s="255"/>
      <c r="PYY86" s="255"/>
      <c r="PZC86" s="255"/>
      <c r="PZG86" s="255"/>
      <c r="PZH86" s="159"/>
      <c r="PZI86" s="86"/>
      <c r="PZN86" s="255"/>
      <c r="PZR86" s="255"/>
      <c r="PZV86" s="255"/>
      <c r="PZZ86" s="255"/>
      <c r="QAD86" s="255"/>
      <c r="QAE86" s="159"/>
      <c r="QAF86" s="86"/>
      <c r="QAK86" s="255"/>
      <c r="QAO86" s="255"/>
      <c r="QAS86" s="255"/>
      <c r="QAW86" s="255"/>
      <c r="QBA86" s="255"/>
      <c r="QBB86" s="159"/>
      <c r="QBC86" s="86"/>
      <c r="QBH86" s="255"/>
      <c r="QBL86" s="255"/>
      <c r="QBP86" s="255"/>
      <c r="QBT86" s="255"/>
      <c r="QBX86" s="255"/>
      <c r="QBY86" s="159"/>
      <c r="QBZ86" s="86"/>
      <c r="QCE86" s="255"/>
      <c r="QCI86" s="255"/>
      <c r="QCM86" s="255"/>
      <c r="QCQ86" s="255"/>
      <c r="QCU86" s="255"/>
      <c r="QCV86" s="159"/>
      <c r="QCW86" s="86"/>
      <c r="QDB86" s="255"/>
      <c r="QDF86" s="255"/>
      <c r="QDJ86" s="255"/>
      <c r="QDN86" s="255"/>
      <c r="QDR86" s="255"/>
      <c r="QDS86" s="159"/>
      <c r="QDT86" s="86"/>
      <c r="QDY86" s="255"/>
      <c r="QEC86" s="255"/>
      <c r="QEG86" s="255"/>
      <c r="QEK86" s="255"/>
      <c r="QEO86" s="255"/>
      <c r="QEP86" s="159"/>
      <c r="QEQ86" s="86"/>
      <c r="QEV86" s="255"/>
      <c r="QEZ86" s="255"/>
      <c r="QFD86" s="255"/>
      <c r="QFH86" s="255"/>
      <c r="QFL86" s="255"/>
      <c r="QFM86" s="159"/>
      <c r="QFN86" s="86"/>
      <c r="QFS86" s="255"/>
      <c r="QFW86" s="255"/>
      <c r="QGA86" s="255"/>
      <c r="QGE86" s="255"/>
      <c r="QGI86" s="255"/>
      <c r="QGJ86" s="159"/>
      <c r="QGK86" s="86"/>
      <c r="QGP86" s="255"/>
      <c r="QGT86" s="255"/>
      <c r="QGX86" s="255"/>
      <c r="QHB86" s="255"/>
      <c r="QHF86" s="255"/>
      <c r="QHG86" s="159"/>
      <c r="QHH86" s="86"/>
      <c r="QHM86" s="255"/>
      <c r="QHQ86" s="255"/>
      <c r="QHU86" s="255"/>
      <c r="QHY86" s="255"/>
      <c r="QIC86" s="255"/>
      <c r="QID86" s="159"/>
      <c r="QIE86" s="86"/>
      <c r="QIJ86" s="255"/>
      <c r="QIN86" s="255"/>
      <c r="QIR86" s="255"/>
      <c r="QIV86" s="255"/>
      <c r="QIZ86" s="255"/>
      <c r="QJA86" s="159"/>
      <c r="QJB86" s="86"/>
      <c r="QJG86" s="255"/>
      <c r="QJK86" s="255"/>
      <c r="QJO86" s="255"/>
      <c r="QJS86" s="255"/>
      <c r="QJW86" s="255"/>
      <c r="QJX86" s="159"/>
      <c r="QJY86" s="86"/>
      <c r="QKD86" s="255"/>
      <c r="QKH86" s="255"/>
      <c r="QKL86" s="255"/>
      <c r="QKP86" s="255"/>
      <c r="QKT86" s="255"/>
      <c r="QKU86" s="159"/>
      <c r="QKV86" s="86"/>
      <c r="QLA86" s="255"/>
      <c r="QLE86" s="255"/>
      <c r="QLI86" s="255"/>
      <c r="QLM86" s="255"/>
      <c r="QLQ86" s="255"/>
      <c r="QLR86" s="159"/>
      <c r="QLS86" s="86"/>
      <c r="QLX86" s="255"/>
      <c r="QMB86" s="255"/>
      <c r="QMF86" s="255"/>
      <c r="QMJ86" s="255"/>
      <c r="QMN86" s="255"/>
      <c r="QMO86" s="159"/>
      <c r="QMP86" s="86"/>
      <c r="QMU86" s="255"/>
      <c r="QMY86" s="255"/>
      <c r="QNC86" s="255"/>
      <c r="QNG86" s="255"/>
      <c r="QNK86" s="255"/>
      <c r="QNL86" s="159"/>
      <c r="QNM86" s="86"/>
      <c r="QNR86" s="255"/>
      <c r="QNV86" s="255"/>
      <c r="QNZ86" s="255"/>
      <c r="QOD86" s="255"/>
      <c r="QOH86" s="255"/>
      <c r="QOI86" s="159"/>
      <c r="QOJ86" s="86"/>
      <c r="QOO86" s="255"/>
      <c r="QOS86" s="255"/>
      <c r="QOW86" s="255"/>
      <c r="QPA86" s="255"/>
      <c r="QPE86" s="255"/>
      <c r="QPF86" s="159"/>
      <c r="QPG86" s="86"/>
      <c r="QPL86" s="255"/>
      <c r="QPP86" s="255"/>
      <c r="QPT86" s="255"/>
      <c r="QPX86" s="255"/>
      <c r="QQB86" s="255"/>
      <c r="QQC86" s="159"/>
      <c r="QQD86" s="86"/>
      <c r="QQI86" s="255"/>
      <c r="QQM86" s="255"/>
      <c r="QQQ86" s="255"/>
      <c r="QQU86" s="255"/>
      <c r="QQY86" s="255"/>
      <c r="QQZ86" s="159"/>
      <c r="QRA86" s="86"/>
      <c r="QRF86" s="255"/>
      <c r="QRJ86" s="255"/>
      <c r="QRN86" s="255"/>
      <c r="QRR86" s="255"/>
      <c r="QRV86" s="255"/>
      <c r="QRW86" s="159"/>
      <c r="QRX86" s="86"/>
      <c r="QSC86" s="255"/>
      <c r="QSG86" s="255"/>
      <c r="QSK86" s="255"/>
      <c r="QSO86" s="255"/>
      <c r="QSS86" s="255"/>
      <c r="QST86" s="159"/>
      <c r="QSU86" s="86"/>
      <c r="QSZ86" s="255"/>
      <c r="QTD86" s="255"/>
      <c r="QTH86" s="255"/>
      <c r="QTL86" s="255"/>
      <c r="QTP86" s="255"/>
      <c r="QTQ86" s="159"/>
      <c r="QTR86" s="86"/>
      <c r="QTW86" s="255"/>
      <c r="QUA86" s="255"/>
      <c r="QUE86" s="255"/>
      <c r="QUI86" s="255"/>
      <c r="QUM86" s="255"/>
      <c r="QUN86" s="159"/>
      <c r="QUO86" s="86"/>
      <c r="QUT86" s="255"/>
      <c r="QUX86" s="255"/>
      <c r="QVB86" s="255"/>
      <c r="QVF86" s="255"/>
      <c r="QVJ86" s="255"/>
      <c r="QVK86" s="159"/>
      <c r="QVL86" s="86"/>
      <c r="QVQ86" s="255"/>
      <c r="QVU86" s="255"/>
      <c r="QVY86" s="255"/>
      <c r="QWC86" s="255"/>
      <c r="QWG86" s="255"/>
      <c r="QWH86" s="159"/>
      <c r="QWI86" s="86"/>
      <c r="QWN86" s="255"/>
      <c r="QWR86" s="255"/>
      <c r="QWV86" s="255"/>
      <c r="QWZ86" s="255"/>
      <c r="QXD86" s="255"/>
      <c r="QXE86" s="159"/>
      <c r="QXF86" s="86"/>
      <c r="QXK86" s="255"/>
      <c r="QXO86" s="255"/>
      <c r="QXS86" s="255"/>
      <c r="QXW86" s="255"/>
      <c r="QYA86" s="255"/>
      <c r="QYB86" s="159"/>
      <c r="QYC86" s="86"/>
      <c r="QYH86" s="255"/>
      <c r="QYL86" s="255"/>
      <c r="QYP86" s="255"/>
      <c r="QYT86" s="255"/>
      <c r="QYX86" s="255"/>
      <c r="QYY86" s="159"/>
      <c r="QYZ86" s="86"/>
      <c r="QZE86" s="255"/>
      <c r="QZI86" s="255"/>
      <c r="QZM86" s="255"/>
      <c r="QZQ86" s="255"/>
      <c r="QZU86" s="255"/>
      <c r="QZV86" s="159"/>
      <c r="QZW86" s="86"/>
      <c r="RAB86" s="255"/>
      <c r="RAF86" s="255"/>
      <c r="RAJ86" s="255"/>
      <c r="RAN86" s="255"/>
      <c r="RAR86" s="255"/>
      <c r="RAS86" s="159"/>
      <c r="RAT86" s="86"/>
      <c r="RAY86" s="255"/>
      <c r="RBC86" s="255"/>
      <c r="RBG86" s="255"/>
      <c r="RBK86" s="255"/>
      <c r="RBO86" s="255"/>
      <c r="RBP86" s="159"/>
      <c r="RBQ86" s="86"/>
      <c r="RBV86" s="255"/>
      <c r="RBZ86" s="255"/>
      <c r="RCD86" s="255"/>
      <c r="RCH86" s="255"/>
      <c r="RCL86" s="255"/>
      <c r="RCM86" s="159"/>
      <c r="RCN86" s="86"/>
      <c r="RCS86" s="255"/>
      <c r="RCW86" s="255"/>
      <c r="RDA86" s="255"/>
      <c r="RDE86" s="255"/>
      <c r="RDI86" s="255"/>
      <c r="RDJ86" s="159"/>
      <c r="RDK86" s="86"/>
      <c r="RDP86" s="255"/>
      <c r="RDT86" s="255"/>
      <c r="RDX86" s="255"/>
      <c r="REB86" s="255"/>
      <c r="REF86" s="255"/>
      <c r="REG86" s="159"/>
      <c r="REH86" s="86"/>
      <c r="REM86" s="255"/>
      <c r="REQ86" s="255"/>
      <c r="REU86" s="255"/>
      <c r="REY86" s="255"/>
      <c r="RFC86" s="255"/>
      <c r="RFD86" s="159"/>
      <c r="RFE86" s="86"/>
      <c r="RFJ86" s="255"/>
      <c r="RFN86" s="255"/>
      <c r="RFR86" s="255"/>
      <c r="RFV86" s="255"/>
      <c r="RFZ86" s="255"/>
      <c r="RGA86" s="159"/>
      <c r="RGB86" s="86"/>
      <c r="RGG86" s="255"/>
      <c r="RGK86" s="255"/>
      <c r="RGO86" s="255"/>
      <c r="RGS86" s="255"/>
      <c r="RGW86" s="255"/>
      <c r="RGX86" s="159"/>
      <c r="RGY86" s="86"/>
      <c r="RHD86" s="255"/>
      <c r="RHH86" s="255"/>
      <c r="RHL86" s="255"/>
      <c r="RHP86" s="255"/>
      <c r="RHT86" s="255"/>
      <c r="RHU86" s="159"/>
      <c r="RHV86" s="86"/>
      <c r="RIA86" s="255"/>
      <c r="RIE86" s="255"/>
      <c r="RII86" s="255"/>
      <c r="RIM86" s="255"/>
      <c r="RIQ86" s="255"/>
      <c r="RIR86" s="159"/>
      <c r="RIS86" s="86"/>
      <c r="RIX86" s="255"/>
      <c r="RJB86" s="255"/>
      <c r="RJF86" s="255"/>
      <c r="RJJ86" s="255"/>
      <c r="RJN86" s="255"/>
      <c r="RJO86" s="159"/>
      <c r="RJP86" s="86"/>
      <c r="RJU86" s="255"/>
      <c r="RJY86" s="255"/>
      <c r="RKC86" s="255"/>
      <c r="RKG86" s="255"/>
      <c r="RKK86" s="255"/>
      <c r="RKL86" s="159"/>
      <c r="RKM86" s="86"/>
      <c r="RKR86" s="255"/>
      <c r="RKV86" s="255"/>
      <c r="RKZ86" s="255"/>
      <c r="RLD86" s="255"/>
      <c r="RLH86" s="255"/>
      <c r="RLI86" s="159"/>
      <c r="RLJ86" s="86"/>
      <c r="RLO86" s="255"/>
      <c r="RLS86" s="255"/>
      <c r="RLW86" s="255"/>
      <c r="RMA86" s="255"/>
      <c r="RME86" s="255"/>
      <c r="RMF86" s="159"/>
      <c r="RMG86" s="86"/>
      <c r="RML86" s="255"/>
      <c r="RMP86" s="255"/>
      <c r="RMT86" s="255"/>
      <c r="RMX86" s="255"/>
      <c r="RNB86" s="255"/>
      <c r="RNC86" s="159"/>
      <c r="RND86" s="86"/>
      <c r="RNI86" s="255"/>
      <c r="RNM86" s="255"/>
      <c r="RNQ86" s="255"/>
      <c r="RNU86" s="255"/>
      <c r="RNY86" s="255"/>
      <c r="RNZ86" s="159"/>
      <c r="ROA86" s="86"/>
      <c r="ROF86" s="255"/>
      <c r="ROJ86" s="255"/>
      <c r="RON86" s="255"/>
      <c r="ROR86" s="255"/>
      <c r="ROV86" s="255"/>
      <c r="ROW86" s="159"/>
      <c r="ROX86" s="86"/>
      <c r="RPC86" s="255"/>
      <c r="RPG86" s="255"/>
      <c r="RPK86" s="255"/>
      <c r="RPO86" s="255"/>
      <c r="RPS86" s="255"/>
      <c r="RPT86" s="159"/>
      <c r="RPU86" s="86"/>
      <c r="RPZ86" s="255"/>
      <c r="RQD86" s="255"/>
      <c r="RQH86" s="255"/>
      <c r="RQL86" s="255"/>
      <c r="RQP86" s="255"/>
      <c r="RQQ86" s="159"/>
      <c r="RQR86" s="86"/>
      <c r="RQW86" s="255"/>
      <c r="RRA86" s="255"/>
      <c r="RRE86" s="255"/>
      <c r="RRI86" s="255"/>
      <c r="RRM86" s="255"/>
      <c r="RRN86" s="159"/>
      <c r="RRO86" s="86"/>
      <c r="RRT86" s="255"/>
      <c r="RRX86" s="255"/>
      <c r="RSB86" s="255"/>
      <c r="RSF86" s="255"/>
      <c r="RSJ86" s="255"/>
      <c r="RSK86" s="159"/>
      <c r="RSL86" s="86"/>
      <c r="RSQ86" s="255"/>
      <c r="RSU86" s="255"/>
      <c r="RSY86" s="255"/>
      <c r="RTC86" s="255"/>
      <c r="RTG86" s="255"/>
      <c r="RTH86" s="159"/>
      <c r="RTI86" s="86"/>
      <c r="RTN86" s="255"/>
      <c r="RTR86" s="255"/>
      <c r="RTV86" s="255"/>
      <c r="RTZ86" s="255"/>
      <c r="RUD86" s="255"/>
      <c r="RUE86" s="159"/>
      <c r="RUF86" s="86"/>
      <c r="RUK86" s="255"/>
      <c r="RUO86" s="255"/>
      <c r="RUS86" s="255"/>
      <c r="RUW86" s="255"/>
      <c r="RVA86" s="255"/>
      <c r="RVB86" s="159"/>
      <c r="RVC86" s="86"/>
      <c r="RVH86" s="255"/>
      <c r="RVL86" s="255"/>
      <c r="RVP86" s="255"/>
      <c r="RVT86" s="255"/>
      <c r="RVX86" s="255"/>
      <c r="RVY86" s="159"/>
      <c r="RVZ86" s="86"/>
      <c r="RWE86" s="255"/>
      <c r="RWI86" s="255"/>
      <c r="RWM86" s="255"/>
      <c r="RWQ86" s="255"/>
      <c r="RWU86" s="255"/>
      <c r="RWV86" s="159"/>
      <c r="RWW86" s="86"/>
      <c r="RXB86" s="255"/>
      <c r="RXF86" s="255"/>
      <c r="RXJ86" s="255"/>
      <c r="RXN86" s="255"/>
      <c r="RXR86" s="255"/>
      <c r="RXS86" s="159"/>
      <c r="RXT86" s="86"/>
      <c r="RXY86" s="255"/>
      <c r="RYC86" s="255"/>
      <c r="RYG86" s="255"/>
      <c r="RYK86" s="255"/>
      <c r="RYO86" s="255"/>
      <c r="RYP86" s="159"/>
      <c r="RYQ86" s="86"/>
      <c r="RYV86" s="255"/>
      <c r="RYZ86" s="255"/>
      <c r="RZD86" s="255"/>
      <c r="RZH86" s="255"/>
      <c r="RZL86" s="255"/>
      <c r="RZM86" s="159"/>
      <c r="RZN86" s="86"/>
      <c r="RZS86" s="255"/>
      <c r="RZW86" s="255"/>
      <c r="SAA86" s="255"/>
      <c r="SAE86" s="255"/>
      <c r="SAI86" s="255"/>
      <c r="SAJ86" s="159"/>
      <c r="SAK86" s="86"/>
      <c r="SAP86" s="255"/>
      <c r="SAT86" s="255"/>
      <c r="SAX86" s="255"/>
      <c r="SBB86" s="255"/>
      <c r="SBF86" s="255"/>
      <c r="SBG86" s="159"/>
      <c r="SBH86" s="86"/>
      <c r="SBM86" s="255"/>
      <c r="SBQ86" s="255"/>
      <c r="SBU86" s="255"/>
      <c r="SBY86" s="255"/>
      <c r="SCC86" s="255"/>
      <c r="SCD86" s="159"/>
      <c r="SCE86" s="86"/>
      <c r="SCJ86" s="255"/>
      <c r="SCN86" s="255"/>
      <c r="SCR86" s="255"/>
      <c r="SCV86" s="255"/>
      <c r="SCZ86" s="255"/>
      <c r="SDA86" s="159"/>
      <c r="SDB86" s="86"/>
      <c r="SDG86" s="255"/>
      <c r="SDK86" s="255"/>
      <c r="SDO86" s="255"/>
      <c r="SDS86" s="255"/>
      <c r="SDW86" s="255"/>
      <c r="SDX86" s="159"/>
      <c r="SDY86" s="86"/>
      <c r="SED86" s="255"/>
      <c r="SEH86" s="255"/>
      <c r="SEL86" s="255"/>
      <c r="SEP86" s="255"/>
      <c r="SET86" s="255"/>
      <c r="SEU86" s="159"/>
      <c r="SEV86" s="86"/>
      <c r="SFA86" s="255"/>
      <c r="SFE86" s="255"/>
      <c r="SFI86" s="255"/>
      <c r="SFM86" s="255"/>
      <c r="SFQ86" s="255"/>
      <c r="SFR86" s="159"/>
      <c r="SFS86" s="86"/>
      <c r="SFX86" s="255"/>
      <c r="SGB86" s="255"/>
      <c r="SGF86" s="255"/>
      <c r="SGJ86" s="255"/>
      <c r="SGN86" s="255"/>
      <c r="SGO86" s="159"/>
      <c r="SGP86" s="86"/>
      <c r="SGU86" s="255"/>
      <c r="SGY86" s="255"/>
      <c r="SHC86" s="255"/>
      <c r="SHG86" s="255"/>
      <c r="SHK86" s="255"/>
      <c r="SHL86" s="159"/>
      <c r="SHM86" s="86"/>
      <c r="SHR86" s="255"/>
      <c r="SHV86" s="255"/>
      <c r="SHZ86" s="255"/>
      <c r="SID86" s="255"/>
      <c r="SIH86" s="255"/>
      <c r="SII86" s="159"/>
      <c r="SIJ86" s="86"/>
      <c r="SIO86" s="255"/>
      <c r="SIS86" s="255"/>
      <c r="SIW86" s="255"/>
      <c r="SJA86" s="255"/>
      <c r="SJE86" s="255"/>
      <c r="SJF86" s="159"/>
      <c r="SJG86" s="86"/>
      <c r="SJL86" s="255"/>
      <c r="SJP86" s="255"/>
      <c r="SJT86" s="255"/>
      <c r="SJX86" s="255"/>
      <c r="SKB86" s="255"/>
      <c r="SKC86" s="159"/>
      <c r="SKD86" s="86"/>
      <c r="SKI86" s="255"/>
      <c r="SKM86" s="255"/>
      <c r="SKQ86" s="255"/>
      <c r="SKU86" s="255"/>
      <c r="SKY86" s="255"/>
      <c r="SKZ86" s="159"/>
      <c r="SLA86" s="86"/>
      <c r="SLF86" s="255"/>
      <c r="SLJ86" s="255"/>
      <c r="SLN86" s="255"/>
      <c r="SLR86" s="255"/>
      <c r="SLV86" s="255"/>
      <c r="SLW86" s="159"/>
      <c r="SLX86" s="86"/>
      <c r="SMC86" s="255"/>
      <c r="SMG86" s="255"/>
      <c r="SMK86" s="255"/>
      <c r="SMO86" s="255"/>
      <c r="SMS86" s="255"/>
      <c r="SMT86" s="159"/>
      <c r="SMU86" s="86"/>
      <c r="SMZ86" s="255"/>
      <c r="SND86" s="255"/>
      <c r="SNH86" s="255"/>
      <c r="SNL86" s="255"/>
      <c r="SNP86" s="255"/>
      <c r="SNQ86" s="159"/>
      <c r="SNR86" s="86"/>
      <c r="SNW86" s="255"/>
      <c r="SOA86" s="255"/>
      <c r="SOE86" s="255"/>
      <c r="SOI86" s="255"/>
      <c r="SOM86" s="255"/>
      <c r="SON86" s="159"/>
      <c r="SOO86" s="86"/>
      <c r="SOT86" s="255"/>
      <c r="SOX86" s="255"/>
      <c r="SPB86" s="255"/>
      <c r="SPF86" s="255"/>
      <c r="SPJ86" s="255"/>
      <c r="SPK86" s="159"/>
      <c r="SPL86" s="86"/>
      <c r="SPQ86" s="255"/>
      <c r="SPU86" s="255"/>
      <c r="SPY86" s="255"/>
      <c r="SQC86" s="255"/>
      <c r="SQG86" s="255"/>
      <c r="SQH86" s="159"/>
      <c r="SQI86" s="86"/>
      <c r="SQN86" s="255"/>
      <c r="SQR86" s="255"/>
      <c r="SQV86" s="255"/>
      <c r="SQZ86" s="255"/>
      <c r="SRD86" s="255"/>
      <c r="SRE86" s="159"/>
      <c r="SRF86" s="86"/>
      <c r="SRK86" s="255"/>
      <c r="SRO86" s="255"/>
      <c r="SRS86" s="255"/>
      <c r="SRW86" s="255"/>
      <c r="SSA86" s="255"/>
      <c r="SSB86" s="159"/>
      <c r="SSC86" s="86"/>
      <c r="SSH86" s="255"/>
      <c r="SSL86" s="255"/>
      <c r="SSP86" s="255"/>
      <c r="SST86" s="255"/>
      <c r="SSX86" s="255"/>
      <c r="SSY86" s="159"/>
      <c r="SSZ86" s="86"/>
      <c r="STE86" s="255"/>
      <c r="STI86" s="255"/>
      <c r="STM86" s="255"/>
      <c r="STQ86" s="255"/>
      <c r="STU86" s="255"/>
      <c r="STV86" s="159"/>
      <c r="STW86" s="86"/>
      <c r="SUB86" s="255"/>
      <c r="SUF86" s="255"/>
      <c r="SUJ86" s="255"/>
      <c r="SUN86" s="255"/>
      <c r="SUR86" s="255"/>
      <c r="SUS86" s="159"/>
      <c r="SUT86" s="86"/>
      <c r="SUY86" s="255"/>
      <c r="SVC86" s="255"/>
      <c r="SVG86" s="255"/>
      <c r="SVK86" s="255"/>
      <c r="SVO86" s="255"/>
      <c r="SVP86" s="159"/>
      <c r="SVQ86" s="86"/>
      <c r="SVV86" s="255"/>
      <c r="SVZ86" s="255"/>
      <c r="SWD86" s="255"/>
      <c r="SWH86" s="255"/>
      <c r="SWL86" s="255"/>
      <c r="SWM86" s="159"/>
      <c r="SWN86" s="86"/>
      <c r="SWS86" s="255"/>
      <c r="SWW86" s="255"/>
      <c r="SXA86" s="255"/>
      <c r="SXE86" s="255"/>
      <c r="SXI86" s="255"/>
      <c r="SXJ86" s="159"/>
      <c r="SXK86" s="86"/>
      <c r="SXP86" s="255"/>
      <c r="SXT86" s="255"/>
      <c r="SXX86" s="255"/>
      <c r="SYB86" s="255"/>
      <c r="SYF86" s="255"/>
      <c r="SYG86" s="159"/>
      <c r="SYH86" s="86"/>
      <c r="SYM86" s="255"/>
      <c r="SYQ86" s="255"/>
      <c r="SYU86" s="255"/>
      <c r="SYY86" s="255"/>
      <c r="SZC86" s="255"/>
      <c r="SZD86" s="159"/>
      <c r="SZE86" s="86"/>
      <c r="SZJ86" s="255"/>
      <c r="SZN86" s="255"/>
      <c r="SZR86" s="255"/>
      <c r="SZV86" s="255"/>
      <c r="SZZ86" s="255"/>
      <c r="TAA86" s="159"/>
      <c r="TAB86" s="86"/>
      <c r="TAG86" s="255"/>
      <c r="TAK86" s="255"/>
      <c r="TAO86" s="255"/>
      <c r="TAS86" s="255"/>
      <c r="TAW86" s="255"/>
      <c r="TAX86" s="159"/>
      <c r="TAY86" s="86"/>
      <c r="TBD86" s="255"/>
      <c r="TBH86" s="255"/>
      <c r="TBL86" s="255"/>
      <c r="TBP86" s="255"/>
      <c r="TBT86" s="255"/>
      <c r="TBU86" s="159"/>
      <c r="TBV86" s="86"/>
      <c r="TCA86" s="255"/>
      <c r="TCE86" s="255"/>
      <c r="TCI86" s="255"/>
      <c r="TCM86" s="255"/>
      <c r="TCQ86" s="255"/>
      <c r="TCR86" s="159"/>
      <c r="TCS86" s="86"/>
      <c r="TCX86" s="255"/>
      <c r="TDB86" s="255"/>
      <c r="TDF86" s="255"/>
      <c r="TDJ86" s="255"/>
      <c r="TDN86" s="255"/>
      <c r="TDO86" s="159"/>
      <c r="TDP86" s="86"/>
      <c r="TDU86" s="255"/>
      <c r="TDY86" s="255"/>
      <c r="TEC86" s="255"/>
      <c r="TEG86" s="255"/>
      <c r="TEK86" s="255"/>
      <c r="TEL86" s="159"/>
      <c r="TEM86" s="86"/>
      <c r="TER86" s="255"/>
      <c r="TEV86" s="255"/>
      <c r="TEZ86" s="255"/>
      <c r="TFD86" s="255"/>
      <c r="TFH86" s="255"/>
      <c r="TFI86" s="159"/>
      <c r="TFJ86" s="86"/>
      <c r="TFO86" s="255"/>
      <c r="TFS86" s="255"/>
      <c r="TFW86" s="255"/>
      <c r="TGA86" s="255"/>
      <c r="TGE86" s="255"/>
      <c r="TGF86" s="159"/>
      <c r="TGG86" s="86"/>
      <c r="TGL86" s="255"/>
      <c r="TGP86" s="255"/>
      <c r="TGT86" s="255"/>
      <c r="TGX86" s="255"/>
      <c r="THB86" s="255"/>
      <c r="THC86" s="159"/>
      <c r="THD86" s="86"/>
      <c r="THI86" s="255"/>
      <c r="THM86" s="255"/>
      <c r="THQ86" s="255"/>
      <c r="THU86" s="255"/>
      <c r="THY86" s="255"/>
      <c r="THZ86" s="159"/>
      <c r="TIA86" s="86"/>
      <c r="TIF86" s="255"/>
      <c r="TIJ86" s="255"/>
      <c r="TIN86" s="255"/>
      <c r="TIR86" s="255"/>
      <c r="TIV86" s="255"/>
      <c r="TIW86" s="159"/>
      <c r="TIX86" s="86"/>
      <c r="TJC86" s="255"/>
      <c r="TJG86" s="255"/>
      <c r="TJK86" s="255"/>
      <c r="TJO86" s="255"/>
      <c r="TJS86" s="255"/>
      <c r="TJT86" s="159"/>
      <c r="TJU86" s="86"/>
      <c r="TJZ86" s="255"/>
      <c r="TKD86" s="255"/>
      <c r="TKH86" s="255"/>
      <c r="TKL86" s="255"/>
      <c r="TKP86" s="255"/>
      <c r="TKQ86" s="159"/>
      <c r="TKR86" s="86"/>
      <c r="TKW86" s="255"/>
      <c r="TLA86" s="255"/>
      <c r="TLE86" s="255"/>
      <c r="TLI86" s="255"/>
      <c r="TLM86" s="255"/>
      <c r="TLN86" s="159"/>
      <c r="TLO86" s="86"/>
      <c r="TLT86" s="255"/>
      <c r="TLX86" s="255"/>
      <c r="TMB86" s="255"/>
      <c r="TMF86" s="255"/>
      <c r="TMJ86" s="255"/>
      <c r="TMK86" s="159"/>
      <c r="TML86" s="86"/>
      <c r="TMQ86" s="255"/>
      <c r="TMU86" s="255"/>
      <c r="TMY86" s="255"/>
      <c r="TNC86" s="255"/>
      <c r="TNG86" s="255"/>
      <c r="TNH86" s="159"/>
      <c r="TNI86" s="86"/>
      <c r="TNN86" s="255"/>
      <c r="TNR86" s="255"/>
      <c r="TNV86" s="255"/>
      <c r="TNZ86" s="255"/>
      <c r="TOD86" s="255"/>
      <c r="TOE86" s="159"/>
      <c r="TOF86" s="86"/>
      <c r="TOK86" s="255"/>
      <c r="TOO86" s="255"/>
      <c r="TOS86" s="255"/>
      <c r="TOW86" s="255"/>
      <c r="TPA86" s="255"/>
      <c r="TPB86" s="159"/>
      <c r="TPC86" s="86"/>
      <c r="TPH86" s="255"/>
      <c r="TPL86" s="255"/>
      <c r="TPP86" s="255"/>
      <c r="TPT86" s="255"/>
      <c r="TPX86" s="255"/>
      <c r="TPY86" s="159"/>
      <c r="TPZ86" s="86"/>
      <c r="TQE86" s="255"/>
      <c r="TQI86" s="255"/>
      <c r="TQM86" s="255"/>
      <c r="TQQ86" s="255"/>
      <c r="TQU86" s="255"/>
      <c r="TQV86" s="159"/>
      <c r="TQW86" s="86"/>
      <c r="TRB86" s="255"/>
      <c r="TRF86" s="255"/>
      <c r="TRJ86" s="255"/>
      <c r="TRN86" s="255"/>
      <c r="TRR86" s="255"/>
      <c r="TRS86" s="159"/>
      <c r="TRT86" s="86"/>
      <c r="TRY86" s="255"/>
      <c r="TSC86" s="255"/>
      <c r="TSG86" s="255"/>
      <c r="TSK86" s="255"/>
      <c r="TSO86" s="255"/>
      <c r="TSP86" s="159"/>
      <c r="TSQ86" s="86"/>
      <c r="TSV86" s="255"/>
      <c r="TSZ86" s="255"/>
      <c r="TTD86" s="255"/>
      <c r="TTH86" s="255"/>
      <c r="TTL86" s="255"/>
      <c r="TTM86" s="159"/>
      <c r="TTN86" s="86"/>
      <c r="TTS86" s="255"/>
      <c r="TTW86" s="255"/>
      <c r="TUA86" s="255"/>
      <c r="TUE86" s="255"/>
      <c r="TUI86" s="255"/>
      <c r="TUJ86" s="159"/>
      <c r="TUK86" s="86"/>
      <c r="TUP86" s="255"/>
      <c r="TUT86" s="255"/>
      <c r="TUX86" s="255"/>
      <c r="TVB86" s="255"/>
      <c r="TVF86" s="255"/>
      <c r="TVG86" s="159"/>
      <c r="TVH86" s="86"/>
      <c r="TVM86" s="255"/>
      <c r="TVQ86" s="255"/>
      <c r="TVU86" s="255"/>
      <c r="TVY86" s="255"/>
      <c r="TWC86" s="255"/>
      <c r="TWD86" s="159"/>
      <c r="TWE86" s="86"/>
      <c r="TWJ86" s="255"/>
      <c r="TWN86" s="255"/>
      <c r="TWR86" s="255"/>
      <c r="TWV86" s="255"/>
      <c r="TWZ86" s="255"/>
      <c r="TXA86" s="159"/>
      <c r="TXB86" s="86"/>
      <c r="TXG86" s="255"/>
      <c r="TXK86" s="255"/>
      <c r="TXO86" s="255"/>
      <c r="TXS86" s="255"/>
      <c r="TXW86" s="255"/>
      <c r="TXX86" s="159"/>
      <c r="TXY86" s="86"/>
      <c r="TYD86" s="255"/>
      <c r="TYH86" s="255"/>
      <c r="TYL86" s="255"/>
      <c r="TYP86" s="255"/>
      <c r="TYT86" s="255"/>
      <c r="TYU86" s="159"/>
      <c r="TYV86" s="86"/>
      <c r="TZA86" s="255"/>
      <c r="TZE86" s="255"/>
      <c r="TZI86" s="255"/>
      <c r="TZM86" s="255"/>
      <c r="TZQ86" s="255"/>
      <c r="TZR86" s="159"/>
      <c r="TZS86" s="86"/>
      <c r="TZX86" s="255"/>
      <c r="UAB86" s="255"/>
      <c r="UAF86" s="255"/>
      <c r="UAJ86" s="255"/>
      <c r="UAN86" s="255"/>
      <c r="UAO86" s="159"/>
      <c r="UAP86" s="86"/>
      <c r="UAU86" s="255"/>
      <c r="UAY86" s="255"/>
      <c r="UBC86" s="255"/>
      <c r="UBG86" s="255"/>
      <c r="UBK86" s="255"/>
      <c r="UBL86" s="159"/>
      <c r="UBM86" s="86"/>
      <c r="UBR86" s="255"/>
      <c r="UBV86" s="255"/>
      <c r="UBZ86" s="255"/>
      <c r="UCD86" s="255"/>
      <c r="UCH86" s="255"/>
      <c r="UCI86" s="159"/>
      <c r="UCJ86" s="86"/>
      <c r="UCO86" s="255"/>
      <c r="UCS86" s="255"/>
      <c r="UCW86" s="255"/>
      <c r="UDA86" s="255"/>
      <c r="UDE86" s="255"/>
      <c r="UDF86" s="159"/>
      <c r="UDG86" s="86"/>
      <c r="UDL86" s="255"/>
      <c r="UDP86" s="255"/>
      <c r="UDT86" s="255"/>
      <c r="UDX86" s="255"/>
      <c r="UEB86" s="255"/>
      <c r="UEC86" s="159"/>
      <c r="UED86" s="86"/>
      <c r="UEI86" s="255"/>
      <c r="UEM86" s="255"/>
      <c r="UEQ86" s="255"/>
      <c r="UEU86" s="255"/>
      <c r="UEY86" s="255"/>
      <c r="UEZ86" s="159"/>
      <c r="UFA86" s="86"/>
      <c r="UFF86" s="255"/>
      <c r="UFJ86" s="255"/>
      <c r="UFN86" s="255"/>
      <c r="UFR86" s="255"/>
      <c r="UFV86" s="255"/>
      <c r="UFW86" s="159"/>
      <c r="UFX86" s="86"/>
      <c r="UGC86" s="255"/>
      <c r="UGG86" s="255"/>
      <c r="UGK86" s="255"/>
      <c r="UGO86" s="255"/>
      <c r="UGS86" s="255"/>
      <c r="UGT86" s="159"/>
      <c r="UGU86" s="86"/>
      <c r="UGZ86" s="255"/>
      <c r="UHD86" s="255"/>
      <c r="UHH86" s="255"/>
      <c r="UHL86" s="255"/>
      <c r="UHP86" s="255"/>
      <c r="UHQ86" s="159"/>
      <c r="UHR86" s="86"/>
      <c r="UHW86" s="255"/>
      <c r="UIA86" s="255"/>
      <c r="UIE86" s="255"/>
      <c r="UII86" s="255"/>
      <c r="UIM86" s="255"/>
      <c r="UIN86" s="159"/>
      <c r="UIO86" s="86"/>
      <c r="UIT86" s="255"/>
      <c r="UIX86" s="255"/>
      <c r="UJB86" s="255"/>
      <c r="UJF86" s="255"/>
      <c r="UJJ86" s="255"/>
      <c r="UJK86" s="159"/>
      <c r="UJL86" s="86"/>
      <c r="UJQ86" s="255"/>
      <c r="UJU86" s="255"/>
      <c r="UJY86" s="255"/>
      <c r="UKC86" s="255"/>
      <c r="UKG86" s="255"/>
      <c r="UKH86" s="159"/>
      <c r="UKI86" s="86"/>
      <c r="UKN86" s="255"/>
      <c r="UKR86" s="255"/>
      <c r="UKV86" s="255"/>
      <c r="UKZ86" s="255"/>
      <c r="ULD86" s="255"/>
      <c r="ULE86" s="159"/>
      <c r="ULF86" s="86"/>
      <c r="ULK86" s="255"/>
      <c r="ULO86" s="255"/>
      <c r="ULS86" s="255"/>
      <c r="ULW86" s="255"/>
      <c r="UMA86" s="255"/>
      <c r="UMB86" s="159"/>
      <c r="UMC86" s="86"/>
      <c r="UMH86" s="255"/>
      <c r="UML86" s="255"/>
      <c r="UMP86" s="255"/>
      <c r="UMT86" s="255"/>
      <c r="UMX86" s="255"/>
      <c r="UMY86" s="159"/>
      <c r="UMZ86" s="86"/>
      <c r="UNE86" s="255"/>
      <c r="UNI86" s="255"/>
      <c r="UNM86" s="255"/>
      <c r="UNQ86" s="255"/>
      <c r="UNU86" s="255"/>
      <c r="UNV86" s="159"/>
      <c r="UNW86" s="86"/>
      <c r="UOB86" s="255"/>
      <c r="UOF86" s="255"/>
      <c r="UOJ86" s="255"/>
      <c r="UON86" s="255"/>
      <c r="UOR86" s="255"/>
      <c r="UOS86" s="159"/>
      <c r="UOT86" s="86"/>
      <c r="UOY86" s="255"/>
      <c r="UPC86" s="255"/>
      <c r="UPG86" s="255"/>
      <c r="UPK86" s="255"/>
      <c r="UPO86" s="255"/>
      <c r="UPP86" s="159"/>
      <c r="UPQ86" s="86"/>
      <c r="UPV86" s="255"/>
      <c r="UPZ86" s="255"/>
      <c r="UQD86" s="255"/>
      <c r="UQH86" s="255"/>
      <c r="UQL86" s="255"/>
      <c r="UQM86" s="159"/>
      <c r="UQN86" s="86"/>
      <c r="UQS86" s="255"/>
      <c r="UQW86" s="255"/>
      <c r="URA86" s="255"/>
      <c r="URE86" s="255"/>
      <c r="URI86" s="255"/>
      <c r="URJ86" s="159"/>
      <c r="URK86" s="86"/>
      <c r="URP86" s="255"/>
      <c r="URT86" s="255"/>
      <c r="URX86" s="255"/>
      <c r="USB86" s="255"/>
      <c r="USF86" s="255"/>
      <c r="USG86" s="159"/>
      <c r="USH86" s="86"/>
      <c r="USM86" s="255"/>
      <c r="USQ86" s="255"/>
      <c r="USU86" s="255"/>
      <c r="USY86" s="255"/>
      <c r="UTC86" s="255"/>
      <c r="UTD86" s="159"/>
      <c r="UTE86" s="86"/>
      <c r="UTJ86" s="255"/>
      <c r="UTN86" s="255"/>
      <c r="UTR86" s="255"/>
      <c r="UTV86" s="255"/>
      <c r="UTZ86" s="255"/>
      <c r="UUA86" s="159"/>
      <c r="UUB86" s="86"/>
      <c r="UUG86" s="255"/>
      <c r="UUK86" s="255"/>
      <c r="UUO86" s="255"/>
      <c r="UUS86" s="255"/>
      <c r="UUW86" s="255"/>
      <c r="UUX86" s="159"/>
      <c r="UUY86" s="86"/>
      <c r="UVD86" s="255"/>
      <c r="UVH86" s="255"/>
      <c r="UVL86" s="255"/>
      <c r="UVP86" s="255"/>
      <c r="UVT86" s="255"/>
      <c r="UVU86" s="159"/>
      <c r="UVV86" s="86"/>
      <c r="UWA86" s="255"/>
      <c r="UWE86" s="255"/>
      <c r="UWI86" s="255"/>
      <c r="UWM86" s="255"/>
      <c r="UWQ86" s="255"/>
      <c r="UWR86" s="159"/>
      <c r="UWS86" s="86"/>
      <c r="UWX86" s="255"/>
      <c r="UXB86" s="255"/>
      <c r="UXF86" s="255"/>
      <c r="UXJ86" s="255"/>
      <c r="UXN86" s="255"/>
      <c r="UXO86" s="159"/>
      <c r="UXP86" s="86"/>
      <c r="UXU86" s="255"/>
      <c r="UXY86" s="255"/>
      <c r="UYC86" s="255"/>
      <c r="UYG86" s="255"/>
      <c r="UYK86" s="255"/>
      <c r="UYL86" s="159"/>
      <c r="UYM86" s="86"/>
      <c r="UYR86" s="255"/>
      <c r="UYV86" s="255"/>
      <c r="UYZ86" s="255"/>
      <c r="UZD86" s="255"/>
      <c r="UZH86" s="255"/>
      <c r="UZI86" s="159"/>
      <c r="UZJ86" s="86"/>
      <c r="UZO86" s="255"/>
      <c r="UZS86" s="255"/>
      <c r="UZW86" s="255"/>
      <c r="VAA86" s="255"/>
      <c r="VAE86" s="255"/>
      <c r="VAF86" s="159"/>
      <c r="VAG86" s="86"/>
      <c r="VAL86" s="255"/>
      <c r="VAP86" s="255"/>
      <c r="VAT86" s="255"/>
      <c r="VAX86" s="255"/>
      <c r="VBB86" s="255"/>
      <c r="VBC86" s="159"/>
      <c r="VBD86" s="86"/>
      <c r="VBI86" s="255"/>
      <c r="VBM86" s="255"/>
      <c r="VBQ86" s="255"/>
      <c r="VBU86" s="255"/>
      <c r="VBY86" s="255"/>
      <c r="VBZ86" s="159"/>
      <c r="VCA86" s="86"/>
      <c r="VCF86" s="255"/>
      <c r="VCJ86" s="255"/>
      <c r="VCN86" s="255"/>
      <c r="VCR86" s="255"/>
      <c r="VCV86" s="255"/>
      <c r="VCW86" s="159"/>
      <c r="VCX86" s="86"/>
      <c r="VDC86" s="255"/>
      <c r="VDG86" s="255"/>
      <c r="VDK86" s="255"/>
      <c r="VDO86" s="255"/>
      <c r="VDS86" s="255"/>
      <c r="VDT86" s="159"/>
      <c r="VDU86" s="86"/>
      <c r="VDZ86" s="255"/>
      <c r="VED86" s="255"/>
      <c r="VEH86" s="255"/>
      <c r="VEL86" s="255"/>
      <c r="VEP86" s="255"/>
      <c r="VEQ86" s="159"/>
      <c r="VER86" s="86"/>
      <c r="VEW86" s="255"/>
      <c r="VFA86" s="255"/>
      <c r="VFE86" s="255"/>
      <c r="VFI86" s="255"/>
      <c r="VFM86" s="255"/>
      <c r="VFN86" s="159"/>
      <c r="VFO86" s="86"/>
      <c r="VFT86" s="255"/>
      <c r="VFX86" s="255"/>
      <c r="VGB86" s="255"/>
      <c r="VGF86" s="255"/>
      <c r="VGJ86" s="255"/>
      <c r="VGK86" s="159"/>
      <c r="VGL86" s="86"/>
      <c r="VGQ86" s="255"/>
      <c r="VGU86" s="255"/>
      <c r="VGY86" s="255"/>
      <c r="VHC86" s="255"/>
      <c r="VHG86" s="255"/>
      <c r="VHH86" s="159"/>
      <c r="VHI86" s="86"/>
      <c r="VHN86" s="255"/>
      <c r="VHR86" s="255"/>
      <c r="VHV86" s="255"/>
      <c r="VHZ86" s="255"/>
      <c r="VID86" s="255"/>
      <c r="VIE86" s="159"/>
      <c r="VIF86" s="86"/>
      <c r="VIK86" s="255"/>
      <c r="VIO86" s="255"/>
      <c r="VIS86" s="255"/>
      <c r="VIW86" s="255"/>
      <c r="VJA86" s="255"/>
      <c r="VJB86" s="159"/>
      <c r="VJC86" s="86"/>
      <c r="VJH86" s="255"/>
      <c r="VJL86" s="255"/>
      <c r="VJP86" s="255"/>
      <c r="VJT86" s="255"/>
      <c r="VJX86" s="255"/>
      <c r="VJY86" s="159"/>
      <c r="VJZ86" s="86"/>
      <c r="VKE86" s="255"/>
      <c r="VKI86" s="255"/>
      <c r="VKM86" s="255"/>
      <c r="VKQ86" s="255"/>
      <c r="VKU86" s="255"/>
      <c r="VKV86" s="159"/>
      <c r="VKW86" s="86"/>
      <c r="VLB86" s="255"/>
      <c r="VLF86" s="255"/>
      <c r="VLJ86" s="255"/>
      <c r="VLN86" s="255"/>
      <c r="VLR86" s="255"/>
      <c r="VLS86" s="159"/>
      <c r="VLT86" s="86"/>
      <c r="VLY86" s="255"/>
      <c r="VMC86" s="255"/>
      <c r="VMG86" s="255"/>
      <c r="VMK86" s="255"/>
      <c r="VMO86" s="255"/>
      <c r="VMP86" s="159"/>
      <c r="VMQ86" s="86"/>
      <c r="VMV86" s="255"/>
      <c r="VMZ86" s="255"/>
      <c r="VND86" s="255"/>
      <c r="VNH86" s="255"/>
      <c r="VNL86" s="255"/>
      <c r="VNM86" s="159"/>
      <c r="VNN86" s="86"/>
      <c r="VNS86" s="255"/>
      <c r="VNW86" s="255"/>
      <c r="VOA86" s="255"/>
      <c r="VOE86" s="255"/>
      <c r="VOI86" s="255"/>
      <c r="VOJ86" s="159"/>
      <c r="VOK86" s="86"/>
      <c r="VOP86" s="255"/>
      <c r="VOT86" s="255"/>
      <c r="VOX86" s="255"/>
      <c r="VPB86" s="255"/>
      <c r="VPF86" s="255"/>
      <c r="VPG86" s="159"/>
      <c r="VPH86" s="86"/>
      <c r="VPM86" s="255"/>
      <c r="VPQ86" s="255"/>
      <c r="VPU86" s="255"/>
      <c r="VPY86" s="255"/>
      <c r="VQC86" s="255"/>
      <c r="VQD86" s="159"/>
      <c r="VQE86" s="86"/>
      <c r="VQJ86" s="255"/>
      <c r="VQN86" s="255"/>
      <c r="VQR86" s="255"/>
      <c r="VQV86" s="255"/>
      <c r="VQZ86" s="255"/>
      <c r="VRA86" s="159"/>
      <c r="VRB86" s="86"/>
      <c r="VRG86" s="255"/>
      <c r="VRK86" s="255"/>
      <c r="VRO86" s="255"/>
      <c r="VRS86" s="255"/>
      <c r="VRW86" s="255"/>
      <c r="VRX86" s="159"/>
      <c r="VRY86" s="86"/>
      <c r="VSD86" s="255"/>
      <c r="VSH86" s="255"/>
      <c r="VSL86" s="255"/>
      <c r="VSP86" s="255"/>
      <c r="VST86" s="255"/>
      <c r="VSU86" s="159"/>
      <c r="VSV86" s="86"/>
      <c r="VTA86" s="255"/>
      <c r="VTE86" s="255"/>
      <c r="VTI86" s="255"/>
      <c r="VTM86" s="255"/>
      <c r="VTQ86" s="255"/>
      <c r="VTR86" s="159"/>
      <c r="VTS86" s="86"/>
      <c r="VTX86" s="255"/>
      <c r="VUB86" s="255"/>
      <c r="VUF86" s="255"/>
      <c r="VUJ86" s="255"/>
      <c r="VUN86" s="255"/>
      <c r="VUO86" s="159"/>
      <c r="VUP86" s="86"/>
      <c r="VUU86" s="255"/>
      <c r="VUY86" s="255"/>
      <c r="VVC86" s="255"/>
      <c r="VVG86" s="255"/>
      <c r="VVK86" s="255"/>
      <c r="VVL86" s="159"/>
      <c r="VVM86" s="86"/>
      <c r="VVR86" s="255"/>
      <c r="VVV86" s="255"/>
      <c r="VVZ86" s="255"/>
      <c r="VWD86" s="255"/>
      <c r="VWH86" s="255"/>
      <c r="VWI86" s="159"/>
      <c r="VWJ86" s="86"/>
      <c r="VWO86" s="255"/>
      <c r="VWS86" s="255"/>
      <c r="VWW86" s="255"/>
      <c r="VXA86" s="255"/>
      <c r="VXE86" s="255"/>
      <c r="VXF86" s="159"/>
      <c r="VXG86" s="86"/>
      <c r="VXL86" s="255"/>
      <c r="VXP86" s="255"/>
      <c r="VXT86" s="255"/>
      <c r="VXX86" s="255"/>
      <c r="VYB86" s="255"/>
      <c r="VYC86" s="159"/>
      <c r="VYD86" s="86"/>
      <c r="VYI86" s="255"/>
      <c r="VYM86" s="255"/>
      <c r="VYQ86" s="255"/>
      <c r="VYU86" s="255"/>
      <c r="VYY86" s="255"/>
      <c r="VYZ86" s="159"/>
      <c r="VZA86" s="86"/>
      <c r="VZF86" s="255"/>
      <c r="VZJ86" s="255"/>
      <c r="VZN86" s="255"/>
      <c r="VZR86" s="255"/>
      <c r="VZV86" s="255"/>
      <c r="VZW86" s="159"/>
      <c r="VZX86" s="86"/>
      <c r="WAC86" s="255"/>
      <c r="WAG86" s="255"/>
      <c r="WAK86" s="255"/>
      <c r="WAO86" s="255"/>
      <c r="WAS86" s="255"/>
      <c r="WAT86" s="159"/>
      <c r="WAU86" s="86"/>
      <c r="WAZ86" s="255"/>
      <c r="WBD86" s="255"/>
      <c r="WBH86" s="255"/>
      <c r="WBL86" s="255"/>
      <c r="WBP86" s="255"/>
      <c r="WBQ86" s="159"/>
      <c r="WBR86" s="86"/>
      <c r="WBW86" s="255"/>
      <c r="WCA86" s="255"/>
      <c r="WCE86" s="255"/>
      <c r="WCI86" s="255"/>
      <c r="WCM86" s="255"/>
      <c r="WCN86" s="159"/>
      <c r="WCO86" s="86"/>
      <c r="WCT86" s="255"/>
      <c r="WCX86" s="255"/>
      <c r="WDB86" s="255"/>
      <c r="WDF86" s="255"/>
      <c r="WDJ86" s="255"/>
      <c r="WDK86" s="159"/>
      <c r="WDL86" s="86"/>
      <c r="WDQ86" s="255"/>
      <c r="WDU86" s="255"/>
      <c r="WDY86" s="255"/>
      <c r="WEC86" s="255"/>
      <c r="WEG86" s="255"/>
      <c r="WEH86" s="159"/>
      <c r="WEI86" s="86"/>
      <c r="WEN86" s="255"/>
      <c r="WER86" s="255"/>
      <c r="WEV86" s="255"/>
      <c r="WEZ86" s="255"/>
      <c r="WFD86" s="255"/>
      <c r="WFE86" s="159"/>
      <c r="WFF86" s="86"/>
      <c r="WFK86" s="255"/>
      <c r="WFO86" s="255"/>
      <c r="WFS86" s="255"/>
      <c r="WFW86" s="255"/>
      <c r="WGA86" s="255"/>
      <c r="WGB86" s="159"/>
      <c r="WGC86" s="86"/>
      <c r="WGH86" s="255"/>
      <c r="WGL86" s="255"/>
      <c r="WGP86" s="255"/>
      <c r="WGT86" s="255"/>
      <c r="WGX86" s="255"/>
      <c r="WGY86" s="159"/>
      <c r="WGZ86" s="86"/>
      <c r="WHE86" s="255"/>
      <c r="WHI86" s="255"/>
      <c r="WHM86" s="255"/>
      <c r="WHQ86" s="255"/>
      <c r="WHU86" s="255"/>
      <c r="WHV86" s="159"/>
      <c r="WHW86" s="86"/>
      <c r="WIB86" s="255"/>
      <c r="WIF86" s="255"/>
      <c r="WIJ86" s="255"/>
      <c r="WIN86" s="255"/>
      <c r="WIR86" s="255"/>
      <c r="WIS86" s="159"/>
      <c r="WIT86" s="86"/>
      <c r="WIY86" s="255"/>
      <c r="WJC86" s="255"/>
      <c r="WJG86" s="255"/>
      <c r="WJK86" s="255"/>
      <c r="WJO86" s="255"/>
      <c r="WJP86" s="159"/>
      <c r="WJQ86" s="86"/>
      <c r="WJV86" s="255"/>
      <c r="WJZ86" s="255"/>
      <c r="WKD86" s="255"/>
      <c r="WKH86" s="255"/>
      <c r="WKL86" s="255"/>
      <c r="WKM86" s="159"/>
      <c r="WKN86" s="86"/>
      <c r="WKS86" s="255"/>
      <c r="WKW86" s="255"/>
      <c r="WLA86" s="255"/>
      <c r="WLE86" s="255"/>
      <c r="WLI86" s="255"/>
      <c r="WLJ86" s="159"/>
      <c r="WLK86" s="86"/>
      <c r="WLP86" s="255"/>
      <c r="WLT86" s="255"/>
      <c r="WLX86" s="255"/>
      <c r="WMB86" s="255"/>
      <c r="WMF86" s="255"/>
      <c r="WMG86" s="159"/>
      <c r="WMH86" s="86"/>
      <c r="WMM86" s="255"/>
      <c r="WMQ86" s="255"/>
      <c r="WMU86" s="255"/>
      <c r="WMY86" s="255"/>
      <c r="WNC86" s="255"/>
      <c r="WND86" s="159"/>
      <c r="WNE86" s="86"/>
      <c r="WNJ86" s="255"/>
      <c r="WNN86" s="255"/>
      <c r="WNR86" s="255"/>
      <c r="WNV86" s="255"/>
      <c r="WNZ86" s="255"/>
      <c r="WOA86" s="159"/>
      <c r="WOB86" s="86"/>
      <c r="WOG86" s="255"/>
      <c r="WOK86" s="255"/>
      <c r="WOO86" s="255"/>
      <c r="WOS86" s="255"/>
      <c r="WOW86" s="255"/>
      <c r="WOX86" s="159"/>
      <c r="WOY86" s="86"/>
      <c r="WPD86" s="255"/>
      <c r="WPH86" s="255"/>
      <c r="WPL86" s="255"/>
      <c r="WPP86" s="255"/>
      <c r="WPT86" s="255"/>
      <c r="WPU86" s="159"/>
      <c r="WPV86" s="86"/>
      <c r="WQA86" s="255"/>
      <c r="WQE86" s="255"/>
      <c r="WQI86" s="255"/>
      <c r="WQM86" s="255"/>
      <c r="WQQ86" s="255"/>
      <c r="WQR86" s="159"/>
      <c r="WQS86" s="86"/>
      <c r="WQX86" s="255"/>
      <c r="WRB86" s="255"/>
      <c r="WRF86" s="255"/>
      <c r="WRJ86" s="255"/>
      <c r="WRN86" s="255"/>
      <c r="WRO86" s="159"/>
      <c r="WRP86" s="86"/>
      <c r="WRU86" s="255"/>
      <c r="WRY86" s="255"/>
      <c r="WSC86" s="255"/>
      <c r="WSG86" s="255"/>
      <c r="WSK86" s="255"/>
      <c r="WSL86" s="159"/>
      <c r="WSM86" s="86"/>
      <c r="WSR86" s="255"/>
      <c r="WSV86" s="255"/>
      <c r="WSZ86" s="255"/>
      <c r="WTD86" s="255"/>
      <c r="WTH86" s="255"/>
      <c r="WTI86" s="159"/>
      <c r="WTJ86" s="86"/>
      <c r="WTO86" s="255"/>
      <c r="WTS86" s="255"/>
      <c r="WTW86" s="255"/>
      <c r="WUA86" s="255"/>
      <c r="WUE86" s="255"/>
      <c r="WUF86" s="159"/>
      <c r="WUG86" s="86"/>
      <c r="WUL86" s="255"/>
      <c r="WUP86" s="255"/>
      <c r="WUT86" s="255"/>
      <c r="WUX86" s="255"/>
      <c r="WVB86" s="255"/>
      <c r="WVC86" s="159"/>
      <c r="WVD86" s="86"/>
      <c r="WVI86" s="255"/>
      <c r="WVM86" s="255"/>
      <c r="WVQ86" s="255"/>
      <c r="WVU86" s="255"/>
      <c r="WVY86" s="255"/>
      <c r="WVZ86" s="159"/>
      <c r="WWA86" s="86"/>
      <c r="WWF86" s="255"/>
      <c r="WWJ86" s="255"/>
      <c r="WWN86" s="255"/>
      <c r="WWR86" s="255"/>
      <c r="WWV86" s="255"/>
      <c r="WWW86" s="159"/>
      <c r="WWX86" s="86"/>
      <c r="WXC86" s="255"/>
      <c r="WXG86" s="255"/>
      <c r="WXK86" s="255"/>
      <c r="WXO86" s="255"/>
      <c r="WXS86" s="255"/>
      <c r="WXT86" s="159"/>
      <c r="WXU86" s="86"/>
      <c r="WXZ86" s="255"/>
      <c r="WYD86" s="255"/>
      <c r="WYH86" s="255"/>
      <c r="WYL86" s="255"/>
      <c r="WYP86" s="255"/>
      <c r="WYQ86" s="159"/>
      <c r="WYR86" s="86"/>
      <c r="WYW86" s="255"/>
      <c r="WZA86" s="255"/>
      <c r="WZE86" s="255"/>
      <c r="WZI86" s="255"/>
      <c r="WZM86" s="255"/>
      <c r="WZN86" s="159"/>
      <c r="WZO86" s="86"/>
      <c r="WZT86" s="255"/>
      <c r="WZX86" s="255"/>
      <c r="XAB86" s="255"/>
      <c r="XAF86" s="255"/>
      <c r="XAJ86" s="255"/>
      <c r="XAK86" s="159"/>
      <c r="XAL86" s="86"/>
      <c r="XAQ86" s="255"/>
      <c r="XAU86" s="255"/>
      <c r="XAY86" s="255"/>
      <c r="XBC86" s="255"/>
      <c r="XBG86" s="255"/>
      <c r="XBH86" s="159"/>
      <c r="XBI86" s="86"/>
      <c r="XBN86" s="255"/>
      <c r="XBR86" s="255"/>
      <c r="XBV86" s="255"/>
      <c r="XBZ86" s="255"/>
      <c r="XCD86" s="255"/>
      <c r="XCE86" s="159"/>
      <c r="XCF86" s="86"/>
      <c r="XCK86" s="255"/>
      <c r="XCO86" s="255"/>
      <c r="XCS86" s="255"/>
      <c r="XCW86" s="255"/>
      <c r="XDA86" s="255"/>
      <c r="XDB86" s="159"/>
      <c r="XDC86" s="86"/>
      <c r="XDH86" s="255"/>
      <c r="XDL86" s="255"/>
      <c r="XDP86" s="255"/>
      <c r="XDT86" s="255"/>
      <c r="XDX86" s="255"/>
      <c r="XDY86" s="159"/>
      <c r="XDZ86" s="86"/>
      <c r="XEE86" s="255"/>
      <c r="XEI86" s="255"/>
      <c r="XEM86" s="255"/>
      <c r="XEQ86" s="255"/>
      <c r="XEU86" s="255"/>
      <c r="XEV86" s="159"/>
      <c r="XEW86" s="86"/>
      <c r="XFB86" s="255"/>
    </row>
    <row r="87" spans="1:1022 1026:2048 2053:3069 3073:4095 4100:5120 5124:6142 6147:7167 7171:8189 8194:9214 9218:10236 10241:11261 11265:12288 12292:13312 13316:14335 14339:15359 15363:16382" x14ac:dyDescent="0.25">
      <c r="A87" s="256" t="s">
        <v>178</v>
      </c>
      <c r="B87" s="234"/>
      <c r="C87" s="235"/>
      <c r="D87" s="236"/>
      <c r="E87" s="237"/>
      <c r="F87" s="238">
        <f>F80+F85</f>
        <v>0</v>
      </c>
      <c r="G87" s="235"/>
      <c r="H87" s="236"/>
      <c r="I87" s="239"/>
      <c r="J87" s="238">
        <f>J80+J85</f>
        <v>0</v>
      </c>
      <c r="K87" s="235"/>
      <c r="L87" s="236"/>
      <c r="M87" s="237"/>
      <c r="N87" s="238">
        <f>N80+N85</f>
        <v>0</v>
      </c>
      <c r="O87" s="235"/>
      <c r="P87" s="236"/>
      <c r="Q87" s="239"/>
      <c r="R87" s="238">
        <f>R80+R85</f>
        <v>0</v>
      </c>
      <c r="S87" s="235"/>
      <c r="T87" s="236"/>
      <c r="U87" s="239"/>
      <c r="V87" s="238">
        <f>V80+V85</f>
        <v>0</v>
      </c>
      <c r="W87" s="248">
        <f>F87+J87+N87+R87+V87</f>
        <v>0</v>
      </c>
      <c r="X87" s="249"/>
      <c r="AE87" s="253"/>
    </row>
    <row r="88" spans="1:1022 1026:2048 2053:3069 3073:4095 4100:5120 5124:6142 6147:7167 7171:8189 8194:9214 9218:10236 10241:11261 11265:12288 12292:13312 13316:14335 14339:15359 15363:16382" x14ac:dyDescent="0.25">
      <c r="A88" s="135"/>
      <c r="B88" s="135"/>
      <c r="W88" s="159"/>
      <c r="X88" s="249"/>
      <c r="AE88" s="253"/>
    </row>
    <row r="89" spans="1:1022 1026:2048 2053:3069 3073:4095 4100:5120 5124:6142 6147:7167 7171:8189 8194:9214 9218:10236 10241:11261 11265:12288 12292:13312 13316:14335 14339:15359 15363:16382" ht="31.5" x14ac:dyDescent="0.25">
      <c r="A89" s="96" t="s">
        <v>179</v>
      </c>
      <c r="B89" s="257"/>
      <c r="C89" s="258"/>
      <c r="D89" s="259"/>
      <c r="E89" s="260"/>
      <c r="F89" s="261">
        <v>0</v>
      </c>
      <c r="G89" s="258"/>
      <c r="H89" s="259"/>
      <c r="I89" s="262"/>
      <c r="J89" s="261">
        <v>0</v>
      </c>
      <c r="K89" s="258"/>
      <c r="L89" s="259"/>
      <c r="M89" s="260"/>
      <c r="N89" s="261">
        <v>0</v>
      </c>
      <c r="O89" s="258"/>
      <c r="P89" s="259"/>
      <c r="Q89" s="262"/>
      <c r="R89" s="261">
        <v>0</v>
      </c>
      <c r="S89" s="258"/>
      <c r="T89" s="259"/>
      <c r="U89" s="262"/>
      <c r="V89" s="261">
        <v>0</v>
      </c>
      <c r="W89" s="263">
        <f>F89+J89+N89+R89+V89</f>
        <v>0</v>
      </c>
      <c r="X89" s="249"/>
    </row>
  </sheetData>
  <mergeCells count="8">
    <mergeCell ref="S2:V2"/>
    <mergeCell ref="W2:W3"/>
    <mergeCell ref="A2:A3"/>
    <mergeCell ref="B2:B3"/>
    <mergeCell ref="C2:F2"/>
    <mergeCell ref="G2:J2"/>
    <mergeCell ref="K2:N2"/>
    <mergeCell ref="O2:R2"/>
  </mergeCells>
  <printOptions horizontalCentered="1"/>
  <pageMargins left="0.25" right="0.25" top="0.75" bottom="0.75" header="0.3" footer="0.3"/>
  <pageSetup scale="35" orientation="landscape" r:id="rId1"/>
  <headerFooter alignWithMargins="0"/>
  <rowBreaks count="1" manualBreakCount="1">
    <brk id="79" max="1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FC40A-1273-4660-A12C-14A688C2EC6F}">
  <sheetPr>
    <tabColor theme="9"/>
    <pageSetUpPr fitToPage="1"/>
  </sheetPr>
  <dimension ref="A1:XFB89"/>
  <sheetViews>
    <sheetView showOutlineSymbols="0" showWhiteSpace="0" zoomScale="80" zoomScaleNormal="80" workbookViewId="0">
      <selection activeCell="Y29" sqref="Y29"/>
    </sheetView>
  </sheetViews>
  <sheetFormatPr defaultRowHeight="15.75" outlineLevelRow="1" outlineLevelCol="1" x14ac:dyDescent="0.25"/>
  <cols>
    <col min="1" max="1" width="58" style="97" customWidth="1"/>
    <col min="2" max="2" width="12.28515625" style="97" customWidth="1"/>
    <col min="3" max="3" width="14.42578125" style="98" customWidth="1" outlineLevel="1"/>
    <col min="4" max="4" width="14.42578125" style="99" customWidth="1" outlineLevel="1"/>
    <col min="5" max="5" width="15.28515625" style="100" customWidth="1" outlineLevel="1"/>
    <col min="6" max="6" width="14.42578125" style="97" customWidth="1"/>
    <col min="7" max="7" width="14.42578125" style="98" customWidth="1" outlineLevel="1"/>
    <col min="8" max="8" width="14.42578125" style="99" customWidth="1" outlineLevel="1"/>
    <col min="9" max="9" width="14.42578125" style="101" customWidth="1" outlineLevel="1"/>
    <col min="10" max="10" width="14.42578125" style="98" customWidth="1"/>
    <col min="11" max="11" width="14.42578125" style="98" customWidth="1" outlineLevel="1"/>
    <col min="12" max="12" width="14.42578125" style="99" customWidth="1" outlineLevel="1"/>
    <col min="13" max="13" width="14.42578125" style="100" customWidth="1" outlineLevel="1"/>
    <col min="14" max="14" width="14.42578125" style="98" customWidth="1"/>
    <col min="15" max="15" width="14.42578125" style="98" customWidth="1" outlineLevel="1"/>
    <col min="16" max="16" width="14.42578125" style="99" customWidth="1" outlineLevel="1"/>
    <col min="17" max="17" width="14.42578125" style="101" customWidth="1" outlineLevel="1"/>
    <col min="18" max="18" width="14.42578125" style="98" customWidth="1"/>
    <col min="19" max="19" width="14.42578125" style="98" customWidth="1" outlineLevel="1"/>
    <col min="20" max="20" width="14.42578125" style="99" customWidth="1" outlineLevel="1"/>
    <col min="21" max="21" width="14.42578125" style="101" customWidth="1" outlineLevel="1"/>
    <col min="22" max="22" width="15.28515625" style="98" customWidth="1"/>
    <col min="23" max="23" width="16.5703125" style="98" customWidth="1"/>
    <col min="24" max="24" width="8.5703125" style="97" customWidth="1"/>
    <col min="25" max="25" width="8.28515625" style="97" customWidth="1"/>
    <col min="26" max="26" width="10.28515625" style="97" customWidth="1"/>
    <col min="27" max="27" width="8.28515625" style="97" customWidth="1"/>
    <col min="28" max="28" width="10.28515625" style="97" customWidth="1"/>
    <col min="29" max="29" width="4.5703125" style="97" customWidth="1"/>
    <col min="30" max="30" width="4.5703125" style="97" hidden="1" customWidth="1"/>
    <col min="31" max="31" width="6.7109375" style="102" hidden="1" customWidth="1"/>
    <col min="32" max="32" width="18.28515625" style="97" hidden="1" customWidth="1"/>
    <col min="33" max="33" width="32.28515625" style="97" hidden="1" customWidth="1"/>
    <col min="34" max="34" width="9.28515625" style="97" hidden="1" customWidth="1"/>
    <col min="35" max="35" width="9.28515625" style="97" customWidth="1"/>
    <col min="36" max="36" width="13.5703125" style="97" customWidth="1"/>
    <col min="37" max="264" width="8.7109375" style="97"/>
    <col min="265" max="265" width="36.28515625" style="97" customWidth="1"/>
    <col min="266" max="266" width="22.28515625" style="97" bestFit="1" customWidth="1"/>
    <col min="267" max="268" width="8.7109375" style="97" customWidth="1"/>
    <col min="269" max="269" width="10.7109375" style="97" bestFit="1" customWidth="1"/>
    <col min="270" max="270" width="13.7109375" style="97" bestFit="1" customWidth="1"/>
    <col min="271" max="271" width="7.7109375" style="97" customWidth="1"/>
    <col min="272" max="272" width="10.28515625" style="97" bestFit="1" customWidth="1"/>
    <col min="273" max="273" width="11.5703125" style="97" bestFit="1" customWidth="1"/>
    <col min="274" max="274" width="8.7109375" style="97" customWidth="1"/>
    <col min="275" max="275" width="10.28515625" style="97" bestFit="1" customWidth="1"/>
    <col min="276" max="276" width="11.5703125" style="97" bestFit="1" customWidth="1"/>
    <col min="277" max="277" width="7.5703125" style="97" customWidth="1"/>
    <col min="278" max="278" width="10.28515625" style="97" bestFit="1" customWidth="1"/>
    <col min="279" max="279" width="11.5703125" style="97" bestFit="1" customWidth="1"/>
    <col min="280" max="280" width="7.7109375" style="97" bestFit="1" customWidth="1"/>
    <col min="281" max="281" width="10.28515625" style="97" bestFit="1" customWidth="1"/>
    <col min="282" max="282" width="11.5703125" style="97" bestFit="1" customWidth="1"/>
    <col min="283" max="283" width="17.28515625" style="97" bestFit="1" customWidth="1"/>
    <col min="284" max="284" width="10.28515625" style="97" bestFit="1" customWidth="1"/>
    <col min="285" max="520" width="8.7109375" style="97"/>
    <col min="521" max="521" width="36.28515625" style="97" customWidth="1"/>
    <col min="522" max="522" width="22.28515625" style="97" bestFit="1" customWidth="1"/>
    <col min="523" max="524" width="8.7109375" style="97" customWidth="1"/>
    <col min="525" max="525" width="10.7109375" style="97" bestFit="1" customWidth="1"/>
    <col min="526" max="526" width="13.7109375" style="97" bestFit="1" customWidth="1"/>
    <col min="527" max="527" width="7.7109375" style="97" customWidth="1"/>
    <col min="528" max="528" width="10.28515625" style="97" bestFit="1" customWidth="1"/>
    <col min="529" max="529" width="11.5703125" style="97" bestFit="1" customWidth="1"/>
    <col min="530" max="530" width="8.7109375" style="97" customWidth="1"/>
    <col min="531" max="531" width="10.28515625" style="97" bestFit="1" customWidth="1"/>
    <col min="532" max="532" width="11.5703125" style="97" bestFit="1" customWidth="1"/>
    <col min="533" max="533" width="7.5703125" style="97" customWidth="1"/>
    <col min="534" max="534" width="10.28515625" style="97" bestFit="1" customWidth="1"/>
    <col min="535" max="535" width="11.5703125" style="97" bestFit="1" customWidth="1"/>
    <col min="536" max="536" width="7.7109375" style="97" bestFit="1" customWidth="1"/>
    <col min="537" max="537" width="10.28515625" style="97" bestFit="1" customWidth="1"/>
    <col min="538" max="538" width="11.5703125" style="97" bestFit="1" customWidth="1"/>
    <col min="539" max="539" width="17.28515625" style="97" bestFit="1" customWidth="1"/>
    <col min="540" max="540" width="10.28515625" style="97" bestFit="1" customWidth="1"/>
    <col min="541" max="776" width="8.7109375" style="97"/>
    <col min="777" max="777" width="36.28515625" style="97" customWidth="1"/>
    <col min="778" max="778" width="22.28515625" style="97" bestFit="1" customWidth="1"/>
    <col min="779" max="780" width="8.7109375" style="97" customWidth="1"/>
    <col min="781" max="781" width="10.7109375" style="97" bestFit="1" customWidth="1"/>
    <col min="782" max="782" width="13.7109375" style="97" bestFit="1" customWidth="1"/>
    <col min="783" max="783" width="7.7109375" style="97" customWidth="1"/>
    <col min="784" max="784" width="10.28515625" style="97" bestFit="1" customWidth="1"/>
    <col min="785" max="785" width="11.5703125" style="97" bestFit="1" customWidth="1"/>
    <col min="786" max="786" width="8.7109375" style="97" customWidth="1"/>
    <col min="787" max="787" width="10.28515625" style="97" bestFit="1" customWidth="1"/>
    <col min="788" max="788" width="11.5703125" style="97" bestFit="1" customWidth="1"/>
    <col min="789" max="789" width="7.5703125" style="97" customWidth="1"/>
    <col min="790" max="790" width="10.28515625" style="97" bestFit="1" customWidth="1"/>
    <col min="791" max="791" width="11.5703125" style="97" bestFit="1" customWidth="1"/>
    <col min="792" max="792" width="7.7109375" style="97" bestFit="1" customWidth="1"/>
    <col min="793" max="793" width="10.28515625" style="97" bestFit="1" customWidth="1"/>
    <col min="794" max="794" width="11.5703125" style="97" bestFit="1" customWidth="1"/>
    <col min="795" max="795" width="17.28515625" style="97" bestFit="1" customWidth="1"/>
    <col min="796" max="796" width="10.28515625" style="97" bestFit="1" customWidth="1"/>
    <col min="797" max="1032" width="8.7109375" style="97"/>
    <col min="1033" max="1033" width="36.28515625" style="97" customWidth="1"/>
    <col min="1034" max="1034" width="22.28515625" style="97" bestFit="1" customWidth="1"/>
    <col min="1035" max="1036" width="8.7109375" style="97" customWidth="1"/>
    <col min="1037" max="1037" width="10.7109375" style="97" bestFit="1" customWidth="1"/>
    <col min="1038" max="1038" width="13.7109375" style="97" bestFit="1" customWidth="1"/>
    <col min="1039" max="1039" width="7.7109375" style="97" customWidth="1"/>
    <col min="1040" max="1040" width="10.28515625" style="97" bestFit="1" customWidth="1"/>
    <col min="1041" max="1041" width="11.5703125" style="97" bestFit="1" customWidth="1"/>
    <col min="1042" max="1042" width="8.7109375" style="97" customWidth="1"/>
    <col min="1043" max="1043" width="10.28515625" style="97" bestFit="1" customWidth="1"/>
    <col min="1044" max="1044" width="11.5703125" style="97" bestFit="1" customWidth="1"/>
    <col min="1045" max="1045" width="7.5703125" style="97" customWidth="1"/>
    <col min="1046" max="1046" width="10.28515625" style="97" bestFit="1" customWidth="1"/>
    <col min="1047" max="1047" width="11.5703125" style="97" bestFit="1" customWidth="1"/>
    <col min="1048" max="1048" width="7.7109375" style="97" bestFit="1" customWidth="1"/>
    <col min="1049" max="1049" width="10.28515625" style="97" bestFit="1" customWidth="1"/>
    <col min="1050" max="1050" width="11.5703125" style="97" bestFit="1" customWidth="1"/>
    <col min="1051" max="1051" width="17.28515625" style="97" bestFit="1" customWidth="1"/>
    <col min="1052" max="1052" width="10.28515625" style="97" bestFit="1" customWidth="1"/>
    <col min="1053" max="1288" width="8.7109375" style="97"/>
    <col min="1289" max="1289" width="36.28515625" style="97" customWidth="1"/>
    <col min="1290" max="1290" width="22.28515625" style="97" bestFit="1" customWidth="1"/>
    <col min="1291" max="1292" width="8.7109375" style="97" customWidth="1"/>
    <col min="1293" max="1293" width="10.7109375" style="97" bestFit="1" customWidth="1"/>
    <col min="1294" max="1294" width="13.7109375" style="97" bestFit="1" customWidth="1"/>
    <col min="1295" max="1295" width="7.7109375" style="97" customWidth="1"/>
    <col min="1296" max="1296" width="10.28515625" style="97" bestFit="1" customWidth="1"/>
    <col min="1297" max="1297" width="11.5703125" style="97" bestFit="1" customWidth="1"/>
    <col min="1298" max="1298" width="8.7109375" style="97" customWidth="1"/>
    <col min="1299" max="1299" width="10.28515625" style="97" bestFit="1" customWidth="1"/>
    <col min="1300" max="1300" width="11.5703125" style="97" bestFit="1" customWidth="1"/>
    <col min="1301" max="1301" width="7.5703125" style="97" customWidth="1"/>
    <col min="1302" max="1302" width="10.28515625" style="97" bestFit="1" customWidth="1"/>
    <col min="1303" max="1303" width="11.5703125" style="97" bestFit="1" customWidth="1"/>
    <col min="1304" max="1304" width="7.7109375" style="97" bestFit="1" customWidth="1"/>
    <col min="1305" max="1305" width="10.28515625" style="97" bestFit="1" customWidth="1"/>
    <col min="1306" max="1306" width="11.5703125" style="97" bestFit="1" customWidth="1"/>
    <col min="1307" max="1307" width="17.28515625" style="97" bestFit="1" customWidth="1"/>
    <col min="1308" max="1308" width="10.28515625" style="97" bestFit="1" customWidth="1"/>
    <col min="1309" max="1544" width="8.7109375" style="97"/>
    <col min="1545" max="1545" width="36.28515625" style="97" customWidth="1"/>
    <col min="1546" max="1546" width="22.28515625" style="97" bestFit="1" customWidth="1"/>
    <col min="1547" max="1548" width="8.7109375" style="97" customWidth="1"/>
    <col min="1549" max="1549" width="10.7109375" style="97" bestFit="1" customWidth="1"/>
    <col min="1550" max="1550" width="13.7109375" style="97" bestFit="1" customWidth="1"/>
    <col min="1551" max="1551" width="7.7109375" style="97" customWidth="1"/>
    <col min="1552" max="1552" width="10.28515625" style="97" bestFit="1" customWidth="1"/>
    <col min="1553" max="1553" width="11.5703125" style="97" bestFit="1" customWidth="1"/>
    <col min="1554" max="1554" width="8.7109375" style="97" customWidth="1"/>
    <col min="1555" max="1555" width="10.28515625" style="97" bestFit="1" customWidth="1"/>
    <col min="1556" max="1556" width="11.5703125" style="97" bestFit="1" customWidth="1"/>
    <col min="1557" max="1557" width="7.5703125" style="97" customWidth="1"/>
    <col min="1558" max="1558" width="10.28515625" style="97" bestFit="1" customWidth="1"/>
    <col min="1559" max="1559" width="11.5703125" style="97" bestFit="1" customWidth="1"/>
    <col min="1560" max="1560" width="7.7109375" style="97" bestFit="1" customWidth="1"/>
    <col min="1561" max="1561" width="10.28515625" style="97" bestFit="1" customWidth="1"/>
    <col min="1562" max="1562" width="11.5703125" style="97" bestFit="1" customWidth="1"/>
    <col min="1563" max="1563" width="17.28515625" style="97" bestFit="1" customWidth="1"/>
    <col min="1564" max="1564" width="10.28515625" style="97" bestFit="1" customWidth="1"/>
    <col min="1565" max="1800" width="8.7109375" style="97"/>
    <col min="1801" max="1801" width="36.28515625" style="97" customWidth="1"/>
    <col min="1802" max="1802" width="22.28515625" style="97" bestFit="1" customWidth="1"/>
    <col min="1803" max="1804" width="8.7109375" style="97" customWidth="1"/>
    <col min="1805" max="1805" width="10.7109375" style="97" bestFit="1" customWidth="1"/>
    <col min="1806" max="1806" width="13.7109375" style="97" bestFit="1" customWidth="1"/>
    <col min="1807" max="1807" width="7.7109375" style="97" customWidth="1"/>
    <col min="1808" max="1808" width="10.28515625" style="97" bestFit="1" customWidth="1"/>
    <col min="1809" max="1809" width="11.5703125" style="97" bestFit="1" customWidth="1"/>
    <col min="1810" max="1810" width="8.7109375" style="97" customWidth="1"/>
    <col min="1811" max="1811" width="10.28515625" style="97" bestFit="1" customWidth="1"/>
    <col min="1812" max="1812" width="11.5703125" style="97" bestFit="1" customWidth="1"/>
    <col min="1813" max="1813" width="7.5703125" style="97" customWidth="1"/>
    <col min="1814" max="1814" width="10.28515625" style="97" bestFit="1" customWidth="1"/>
    <col min="1815" max="1815" width="11.5703125" style="97" bestFit="1" customWidth="1"/>
    <col min="1816" max="1816" width="7.7109375" style="97" bestFit="1" customWidth="1"/>
    <col min="1817" max="1817" width="10.28515625" style="97" bestFit="1" customWidth="1"/>
    <col min="1818" max="1818" width="11.5703125" style="97" bestFit="1" customWidth="1"/>
    <col min="1819" max="1819" width="17.28515625" style="97" bestFit="1" customWidth="1"/>
    <col min="1820" max="1820" width="10.28515625" style="97" bestFit="1" customWidth="1"/>
    <col min="1821" max="2056" width="8.7109375" style="97"/>
    <col min="2057" max="2057" width="36.28515625" style="97" customWidth="1"/>
    <col min="2058" max="2058" width="22.28515625" style="97" bestFit="1" customWidth="1"/>
    <col min="2059" max="2060" width="8.7109375" style="97" customWidth="1"/>
    <col min="2061" max="2061" width="10.7109375" style="97" bestFit="1" customWidth="1"/>
    <col min="2062" max="2062" width="13.7109375" style="97" bestFit="1" customWidth="1"/>
    <col min="2063" max="2063" width="7.7109375" style="97" customWidth="1"/>
    <col min="2064" max="2064" width="10.28515625" style="97" bestFit="1" customWidth="1"/>
    <col min="2065" max="2065" width="11.5703125" style="97" bestFit="1" customWidth="1"/>
    <col min="2066" max="2066" width="8.7109375" style="97" customWidth="1"/>
    <col min="2067" max="2067" width="10.28515625" style="97" bestFit="1" customWidth="1"/>
    <col min="2068" max="2068" width="11.5703125" style="97" bestFit="1" customWidth="1"/>
    <col min="2069" max="2069" width="7.5703125" style="97" customWidth="1"/>
    <col min="2070" max="2070" width="10.28515625" style="97" bestFit="1" customWidth="1"/>
    <col min="2071" max="2071" width="11.5703125" style="97" bestFit="1" customWidth="1"/>
    <col min="2072" max="2072" width="7.7109375" style="97" bestFit="1" customWidth="1"/>
    <col min="2073" max="2073" width="10.28515625" style="97" bestFit="1" customWidth="1"/>
    <col min="2074" max="2074" width="11.5703125" style="97" bestFit="1" customWidth="1"/>
    <col min="2075" max="2075" width="17.28515625" style="97" bestFit="1" customWidth="1"/>
    <col min="2076" max="2076" width="10.28515625" style="97" bestFit="1" customWidth="1"/>
    <col min="2077" max="2312" width="8.7109375" style="97"/>
    <col min="2313" max="2313" width="36.28515625" style="97" customWidth="1"/>
    <col min="2314" max="2314" width="22.28515625" style="97" bestFit="1" customWidth="1"/>
    <col min="2315" max="2316" width="8.7109375" style="97" customWidth="1"/>
    <col min="2317" max="2317" width="10.7109375" style="97" bestFit="1" customWidth="1"/>
    <col min="2318" max="2318" width="13.7109375" style="97" bestFit="1" customWidth="1"/>
    <col min="2319" max="2319" width="7.7109375" style="97" customWidth="1"/>
    <col min="2320" max="2320" width="10.28515625" style="97" bestFit="1" customWidth="1"/>
    <col min="2321" max="2321" width="11.5703125" style="97" bestFit="1" customWidth="1"/>
    <col min="2322" max="2322" width="8.7109375" style="97" customWidth="1"/>
    <col min="2323" max="2323" width="10.28515625" style="97" bestFit="1" customWidth="1"/>
    <col min="2324" max="2324" width="11.5703125" style="97" bestFit="1" customWidth="1"/>
    <col min="2325" max="2325" width="7.5703125" style="97" customWidth="1"/>
    <col min="2326" max="2326" width="10.28515625" style="97" bestFit="1" customWidth="1"/>
    <col min="2327" max="2327" width="11.5703125" style="97" bestFit="1" customWidth="1"/>
    <col min="2328" max="2328" width="7.7109375" style="97" bestFit="1" customWidth="1"/>
    <col min="2329" max="2329" width="10.28515625" style="97" bestFit="1" customWidth="1"/>
    <col min="2330" max="2330" width="11.5703125" style="97" bestFit="1" customWidth="1"/>
    <col min="2331" max="2331" width="17.28515625" style="97" bestFit="1" customWidth="1"/>
    <col min="2332" max="2332" width="10.28515625" style="97" bestFit="1" customWidth="1"/>
    <col min="2333" max="2568" width="8.7109375" style="97"/>
    <col min="2569" max="2569" width="36.28515625" style="97" customWidth="1"/>
    <col min="2570" max="2570" width="22.28515625" style="97" bestFit="1" customWidth="1"/>
    <col min="2571" max="2572" width="8.7109375" style="97" customWidth="1"/>
    <col min="2573" max="2573" width="10.7109375" style="97" bestFit="1" customWidth="1"/>
    <col min="2574" max="2574" width="13.7109375" style="97" bestFit="1" customWidth="1"/>
    <col min="2575" max="2575" width="7.7109375" style="97" customWidth="1"/>
    <col min="2576" max="2576" width="10.28515625" style="97" bestFit="1" customWidth="1"/>
    <col min="2577" max="2577" width="11.5703125" style="97" bestFit="1" customWidth="1"/>
    <col min="2578" max="2578" width="8.7109375" style="97" customWidth="1"/>
    <col min="2579" max="2579" width="10.28515625" style="97" bestFit="1" customWidth="1"/>
    <col min="2580" max="2580" width="11.5703125" style="97" bestFit="1" customWidth="1"/>
    <col min="2581" max="2581" width="7.5703125" style="97" customWidth="1"/>
    <col min="2582" max="2582" width="10.28515625" style="97" bestFit="1" customWidth="1"/>
    <col min="2583" max="2583" width="11.5703125" style="97" bestFit="1" customWidth="1"/>
    <col min="2584" max="2584" width="7.7109375" style="97" bestFit="1" customWidth="1"/>
    <col min="2585" max="2585" width="10.28515625" style="97" bestFit="1" customWidth="1"/>
    <col min="2586" max="2586" width="11.5703125" style="97" bestFit="1" customWidth="1"/>
    <col min="2587" max="2587" width="17.28515625" style="97" bestFit="1" customWidth="1"/>
    <col min="2588" max="2588" width="10.28515625" style="97" bestFit="1" customWidth="1"/>
    <col min="2589" max="2824" width="8.7109375" style="97"/>
    <col min="2825" max="2825" width="36.28515625" style="97" customWidth="1"/>
    <col min="2826" max="2826" width="22.28515625" style="97" bestFit="1" customWidth="1"/>
    <col min="2827" max="2828" width="8.7109375" style="97" customWidth="1"/>
    <col min="2829" max="2829" width="10.7109375" style="97" bestFit="1" customWidth="1"/>
    <col min="2830" max="2830" width="13.7109375" style="97" bestFit="1" customWidth="1"/>
    <col min="2831" max="2831" width="7.7109375" style="97" customWidth="1"/>
    <col min="2832" max="2832" width="10.28515625" style="97" bestFit="1" customWidth="1"/>
    <col min="2833" max="2833" width="11.5703125" style="97" bestFit="1" customWidth="1"/>
    <col min="2834" max="2834" width="8.7109375" style="97" customWidth="1"/>
    <col min="2835" max="2835" width="10.28515625" style="97" bestFit="1" customWidth="1"/>
    <col min="2836" max="2836" width="11.5703125" style="97" bestFit="1" customWidth="1"/>
    <col min="2837" max="2837" width="7.5703125" style="97" customWidth="1"/>
    <col min="2838" max="2838" width="10.28515625" style="97" bestFit="1" customWidth="1"/>
    <col min="2839" max="2839" width="11.5703125" style="97" bestFit="1" customWidth="1"/>
    <col min="2840" max="2840" width="7.7109375" style="97" bestFit="1" customWidth="1"/>
    <col min="2841" max="2841" width="10.28515625" style="97" bestFit="1" customWidth="1"/>
    <col min="2842" max="2842" width="11.5703125" style="97" bestFit="1" customWidth="1"/>
    <col min="2843" max="2843" width="17.28515625" style="97" bestFit="1" customWidth="1"/>
    <col min="2844" max="2844" width="10.28515625" style="97" bestFit="1" customWidth="1"/>
    <col min="2845" max="3080" width="8.7109375" style="97"/>
    <col min="3081" max="3081" width="36.28515625" style="97" customWidth="1"/>
    <col min="3082" max="3082" width="22.28515625" style="97" bestFit="1" customWidth="1"/>
    <col min="3083" max="3084" width="8.7109375" style="97" customWidth="1"/>
    <col min="3085" max="3085" width="10.7109375" style="97" bestFit="1" customWidth="1"/>
    <col min="3086" max="3086" width="13.7109375" style="97" bestFit="1" customWidth="1"/>
    <col min="3087" max="3087" width="7.7109375" style="97" customWidth="1"/>
    <col min="3088" max="3088" width="10.28515625" style="97" bestFit="1" customWidth="1"/>
    <col min="3089" max="3089" width="11.5703125" style="97" bestFit="1" customWidth="1"/>
    <col min="3090" max="3090" width="8.7109375" style="97" customWidth="1"/>
    <col min="3091" max="3091" width="10.28515625" style="97" bestFit="1" customWidth="1"/>
    <col min="3092" max="3092" width="11.5703125" style="97" bestFit="1" customWidth="1"/>
    <col min="3093" max="3093" width="7.5703125" style="97" customWidth="1"/>
    <col min="3094" max="3094" width="10.28515625" style="97" bestFit="1" customWidth="1"/>
    <col min="3095" max="3095" width="11.5703125" style="97" bestFit="1" customWidth="1"/>
    <col min="3096" max="3096" width="7.7109375" style="97" bestFit="1" customWidth="1"/>
    <col min="3097" max="3097" width="10.28515625" style="97" bestFit="1" customWidth="1"/>
    <col min="3098" max="3098" width="11.5703125" style="97" bestFit="1" customWidth="1"/>
    <col min="3099" max="3099" width="17.28515625" style="97" bestFit="1" customWidth="1"/>
    <col min="3100" max="3100" width="10.28515625" style="97" bestFit="1" customWidth="1"/>
    <col min="3101" max="3336" width="8.7109375" style="97"/>
    <col min="3337" max="3337" width="36.28515625" style="97" customWidth="1"/>
    <col min="3338" max="3338" width="22.28515625" style="97" bestFit="1" customWidth="1"/>
    <col min="3339" max="3340" width="8.7109375" style="97" customWidth="1"/>
    <col min="3341" max="3341" width="10.7109375" style="97" bestFit="1" customWidth="1"/>
    <col min="3342" max="3342" width="13.7109375" style="97" bestFit="1" customWidth="1"/>
    <col min="3343" max="3343" width="7.7109375" style="97" customWidth="1"/>
    <col min="3344" max="3344" width="10.28515625" style="97" bestFit="1" customWidth="1"/>
    <col min="3345" max="3345" width="11.5703125" style="97" bestFit="1" customWidth="1"/>
    <col min="3346" max="3346" width="8.7109375" style="97" customWidth="1"/>
    <col min="3347" max="3347" width="10.28515625" style="97" bestFit="1" customWidth="1"/>
    <col min="3348" max="3348" width="11.5703125" style="97" bestFit="1" customWidth="1"/>
    <col min="3349" max="3349" width="7.5703125" style="97" customWidth="1"/>
    <col min="3350" max="3350" width="10.28515625" style="97" bestFit="1" customWidth="1"/>
    <col min="3351" max="3351" width="11.5703125" style="97" bestFit="1" customWidth="1"/>
    <col min="3352" max="3352" width="7.7109375" style="97" bestFit="1" customWidth="1"/>
    <col min="3353" max="3353" width="10.28515625" style="97" bestFit="1" customWidth="1"/>
    <col min="3354" max="3354" width="11.5703125" style="97" bestFit="1" customWidth="1"/>
    <col min="3355" max="3355" width="17.28515625" style="97" bestFit="1" customWidth="1"/>
    <col min="3356" max="3356" width="10.28515625" style="97" bestFit="1" customWidth="1"/>
    <col min="3357" max="3592" width="8.7109375" style="97"/>
    <col min="3593" max="3593" width="36.28515625" style="97" customWidth="1"/>
    <col min="3594" max="3594" width="22.28515625" style="97" bestFit="1" customWidth="1"/>
    <col min="3595" max="3596" width="8.7109375" style="97" customWidth="1"/>
    <col min="3597" max="3597" width="10.7109375" style="97" bestFit="1" customWidth="1"/>
    <col min="3598" max="3598" width="13.7109375" style="97" bestFit="1" customWidth="1"/>
    <col min="3599" max="3599" width="7.7109375" style="97" customWidth="1"/>
    <col min="3600" max="3600" width="10.28515625" style="97" bestFit="1" customWidth="1"/>
    <col min="3601" max="3601" width="11.5703125" style="97" bestFit="1" customWidth="1"/>
    <col min="3602" max="3602" width="8.7109375" style="97" customWidth="1"/>
    <col min="3603" max="3603" width="10.28515625" style="97" bestFit="1" customWidth="1"/>
    <col min="3604" max="3604" width="11.5703125" style="97" bestFit="1" customWidth="1"/>
    <col min="3605" max="3605" width="7.5703125" style="97" customWidth="1"/>
    <col min="3606" max="3606" width="10.28515625" style="97" bestFit="1" customWidth="1"/>
    <col min="3607" max="3607" width="11.5703125" style="97" bestFit="1" customWidth="1"/>
    <col min="3608" max="3608" width="7.7109375" style="97" bestFit="1" customWidth="1"/>
    <col min="3609" max="3609" width="10.28515625" style="97" bestFit="1" customWidth="1"/>
    <col min="3610" max="3610" width="11.5703125" style="97" bestFit="1" customWidth="1"/>
    <col min="3611" max="3611" width="17.28515625" style="97" bestFit="1" customWidth="1"/>
    <col min="3612" max="3612" width="10.28515625" style="97" bestFit="1" customWidth="1"/>
    <col min="3613" max="3848" width="8.7109375" style="97"/>
    <col min="3849" max="3849" width="36.28515625" style="97" customWidth="1"/>
    <col min="3850" max="3850" width="22.28515625" style="97" bestFit="1" customWidth="1"/>
    <col min="3851" max="3852" width="8.7109375" style="97" customWidth="1"/>
    <col min="3853" max="3853" width="10.7109375" style="97" bestFit="1" customWidth="1"/>
    <col min="3854" max="3854" width="13.7109375" style="97" bestFit="1" customWidth="1"/>
    <col min="3855" max="3855" width="7.7109375" style="97" customWidth="1"/>
    <col min="3856" max="3856" width="10.28515625" style="97" bestFit="1" customWidth="1"/>
    <col min="3857" max="3857" width="11.5703125" style="97" bestFit="1" customWidth="1"/>
    <col min="3858" max="3858" width="8.7109375" style="97" customWidth="1"/>
    <col min="3859" max="3859" width="10.28515625" style="97" bestFit="1" customWidth="1"/>
    <col min="3860" max="3860" width="11.5703125" style="97" bestFit="1" customWidth="1"/>
    <col min="3861" max="3861" width="7.5703125" style="97" customWidth="1"/>
    <col min="3862" max="3862" width="10.28515625" style="97" bestFit="1" customWidth="1"/>
    <col min="3863" max="3863" width="11.5703125" style="97" bestFit="1" customWidth="1"/>
    <col min="3864" max="3864" width="7.7109375" style="97" bestFit="1" customWidth="1"/>
    <col min="3865" max="3865" width="10.28515625" style="97" bestFit="1" customWidth="1"/>
    <col min="3866" max="3866" width="11.5703125" style="97" bestFit="1" customWidth="1"/>
    <col min="3867" max="3867" width="17.28515625" style="97" bestFit="1" customWidth="1"/>
    <col min="3868" max="3868" width="10.28515625" style="97" bestFit="1" customWidth="1"/>
    <col min="3869" max="4104" width="8.7109375" style="97"/>
    <col min="4105" max="4105" width="36.28515625" style="97" customWidth="1"/>
    <col min="4106" max="4106" width="22.28515625" style="97" bestFit="1" customWidth="1"/>
    <col min="4107" max="4108" width="8.7109375" style="97" customWidth="1"/>
    <col min="4109" max="4109" width="10.7109375" style="97" bestFit="1" customWidth="1"/>
    <col min="4110" max="4110" width="13.7109375" style="97" bestFit="1" customWidth="1"/>
    <col min="4111" max="4111" width="7.7109375" style="97" customWidth="1"/>
    <col min="4112" max="4112" width="10.28515625" style="97" bestFit="1" customWidth="1"/>
    <col min="4113" max="4113" width="11.5703125" style="97" bestFit="1" customWidth="1"/>
    <col min="4114" max="4114" width="8.7109375" style="97" customWidth="1"/>
    <col min="4115" max="4115" width="10.28515625" style="97" bestFit="1" customWidth="1"/>
    <col min="4116" max="4116" width="11.5703125" style="97" bestFit="1" customWidth="1"/>
    <col min="4117" max="4117" width="7.5703125" style="97" customWidth="1"/>
    <col min="4118" max="4118" width="10.28515625" style="97" bestFit="1" customWidth="1"/>
    <col min="4119" max="4119" width="11.5703125" style="97" bestFit="1" customWidth="1"/>
    <col min="4120" max="4120" width="7.7109375" style="97" bestFit="1" customWidth="1"/>
    <col min="4121" max="4121" width="10.28515625" style="97" bestFit="1" customWidth="1"/>
    <col min="4122" max="4122" width="11.5703125" style="97" bestFit="1" customWidth="1"/>
    <col min="4123" max="4123" width="17.28515625" style="97" bestFit="1" customWidth="1"/>
    <col min="4124" max="4124" width="10.28515625" style="97" bestFit="1" customWidth="1"/>
    <col min="4125" max="4360" width="8.7109375" style="97"/>
    <col min="4361" max="4361" width="36.28515625" style="97" customWidth="1"/>
    <col min="4362" max="4362" width="22.28515625" style="97" bestFit="1" customWidth="1"/>
    <col min="4363" max="4364" width="8.7109375" style="97" customWidth="1"/>
    <col min="4365" max="4365" width="10.7109375" style="97" bestFit="1" customWidth="1"/>
    <col min="4366" max="4366" width="13.7109375" style="97" bestFit="1" customWidth="1"/>
    <col min="4367" max="4367" width="7.7109375" style="97" customWidth="1"/>
    <col min="4368" max="4368" width="10.28515625" style="97" bestFit="1" customWidth="1"/>
    <col min="4369" max="4369" width="11.5703125" style="97" bestFit="1" customWidth="1"/>
    <col min="4370" max="4370" width="8.7109375" style="97" customWidth="1"/>
    <col min="4371" max="4371" width="10.28515625" style="97" bestFit="1" customWidth="1"/>
    <col min="4372" max="4372" width="11.5703125" style="97" bestFit="1" customWidth="1"/>
    <col min="4373" max="4373" width="7.5703125" style="97" customWidth="1"/>
    <col min="4374" max="4374" width="10.28515625" style="97" bestFit="1" customWidth="1"/>
    <col min="4375" max="4375" width="11.5703125" style="97" bestFit="1" customWidth="1"/>
    <col min="4376" max="4376" width="7.7109375" style="97" bestFit="1" customWidth="1"/>
    <col min="4377" max="4377" width="10.28515625" style="97" bestFit="1" customWidth="1"/>
    <col min="4378" max="4378" width="11.5703125" style="97" bestFit="1" customWidth="1"/>
    <col min="4379" max="4379" width="17.28515625" style="97" bestFit="1" customWidth="1"/>
    <col min="4380" max="4380" width="10.28515625" style="97" bestFit="1" customWidth="1"/>
    <col min="4381" max="4616" width="8.7109375" style="97"/>
    <col min="4617" max="4617" width="36.28515625" style="97" customWidth="1"/>
    <col min="4618" max="4618" width="22.28515625" style="97" bestFit="1" customWidth="1"/>
    <col min="4619" max="4620" width="8.7109375" style="97" customWidth="1"/>
    <col min="4621" max="4621" width="10.7109375" style="97" bestFit="1" customWidth="1"/>
    <col min="4622" max="4622" width="13.7109375" style="97" bestFit="1" customWidth="1"/>
    <col min="4623" max="4623" width="7.7109375" style="97" customWidth="1"/>
    <col min="4624" max="4624" width="10.28515625" style="97" bestFit="1" customWidth="1"/>
    <col min="4625" max="4625" width="11.5703125" style="97" bestFit="1" customWidth="1"/>
    <col min="4626" max="4626" width="8.7109375" style="97" customWidth="1"/>
    <col min="4627" max="4627" width="10.28515625" style="97" bestFit="1" customWidth="1"/>
    <col min="4628" max="4628" width="11.5703125" style="97" bestFit="1" customWidth="1"/>
    <col min="4629" max="4629" width="7.5703125" style="97" customWidth="1"/>
    <col min="4630" max="4630" width="10.28515625" style="97" bestFit="1" customWidth="1"/>
    <col min="4631" max="4631" width="11.5703125" style="97" bestFit="1" customWidth="1"/>
    <col min="4632" max="4632" width="7.7109375" style="97" bestFit="1" customWidth="1"/>
    <col min="4633" max="4633" width="10.28515625" style="97" bestFit="1" customWidth="1"/>
    <col min="4634" max="4634" width="11.5703125" style="97" bestFit="1" customWidth="1"/>
    <col min="4635" max="4635" width="17.28515625" style="97" bestFit="1" customWidth="1"/>
    <col min="4636" max="4636" width="10.28515625" style="97" bestFit="1" customWidth="1"/>
    <col min="4637" max="4872" width="8.7109375" style="97"/>
    <col min="4873" max="4873" width="36.28515625" style="97" customWidth="1"/>
    <col min="4874" max="4874" width="22.28515625" style="97" bestFit="1" customWidth="1"/>
    <col min="4875" max="4876" width="8.7109375" style="97" customWidth="1"/>
    <col min="4877" max="4877" width="10.7109375" style="97" bestFit="1" customWidth="1"/>
    <col min="4878" max="4878" width="13.7109375" style="97" bestFit="1" customWidth="1"/>
    <col min="4879" max="4879" width="7.7109375" style="97" customWidth="1"/>
    <col min="4880" max="4880" width="10.28515625" style="97" bestFit="1" customWidth="1"/>
    <col min="4881" max="4881" width="11.5703125" style="97" bestFit="1" customWidth="1"/>
    <col min="4882" max="4882" width="8.7109375" style="97" customWidth="1"/>
    <col min="4883" max="4883" width="10.28515625" style="97" bestFit="1" customWidth="1"/>
    <col min="4884" max="4884" width="11.5703125" style="97" bestFit="1" customWidth="1"/>
    <col min="4885" max="4885" width="7.5703125" style="97" customWidth="1"/>
    <col min="4886" max="4886" width="10.28515625" style="97" bestFit="1" customWidth="1"/>
    <col min="4887" max="4887" width="11.5703125" style="97" bestFit="1" customWidth="1"/>
    <col min="4888" max="4888" width="7.7109375" style="97" bestFit="1" customWidth="1"/>
    <col min="4889" max="4889" width="10.28515625" style="97" bestFit="1" customWidth="1"/>
    <col min="4890" max="4890" width="11.5703125" style="97" bestFit="1" customWidth="1"/>
    <col min="4891" max="4891" width="17.28515625" style="97" bestFit="1" customWidth="1"/>
    <col min="4892" max="4892" width="10.28515625" style="97" bestFit="1" customWidth="1"/>
    <col min="4893" max="5128" width="8.7109375" style="97"/>
    <col min="5129" max="5129" width="36.28515625" style="97" customWidth="1"/>
    <col min="5130" max="5130" width="22.28515625" style="97" bestFit="1" customWidth="1"/>
    <col min="5131" max="5132" width="8.7109375" style="97" customWidth="1"/>
    <col min="5133" max="5133" width="10.7109375" style="97" bestFit="1" customWidth="1"/>
    <col min="5134" max="5134" width="13.7109375" style="97" bestFit="1" customWidth="1"/>
    <col min="5135" max="5135" width="7.7109375" style="97" customWidth="1"/>
    <col min="5136" max="5136" width="10.28515625" style="97" bestFit="1" customWidth="1"/>
    <col min="5137" max="5137" width="11.5703125" style="97" bestFit="1" customWidth="1"/>
    <col min="5138" max="5138" width="8.7109375" style="97" customWidth="1"/>
    <col min="5139" max="5139" width="10.28515625" style="97" bestFit="1" customWidth="1"/>
    <col min="5140" max="5140" width="11.5703125" style="97" bestFit="1" customWidth="1"/>
    <col min="5141" max="5141" width="7.5703125" style="97" customWidth="1"/>
    <col min="5142" max="5142" width="10.28515625" style="97" bestFit="1" customWidth="1"/>
    <col min="5143" max="5143" width="11.5703125" style="97" bestFit="1" customWidth="1"/>
    <col min="5144" max="5144" width="7.7109375" style="97" bestFit="1" customWidth="1"/>
    <col min="5145" max="5145" width="10.28515625" style="97" bestFit="1" customWidth="1"/>
    <col min="5146" max="5146" width="11.5703125" style="97" bestFit="1" customWidth="1"/>
    <col min="5147" max="5147" width="17.28515625" style="97" bestFit="1" customWidth="1"/>
    <col min="5148" max="5148" width="10.28515625" style="97" bestFit="1" customWidth="1"/>
    <col min="5149" max="5384" width="8.7109375" style="97"/>
    <col min="5385" max="5385" width="36.28515625" style="97" customWidth="1"/>
    <col min="5386" max="5386" width="22.28515625" style="97" bestFit="1" customWidth="1"/>
    <col min="5387" max="5388" width="8.7109375" style="97" customWidth="1"/>
    <col min="5389" max="5389" width="10.7109375" style="97" bestFit="1" customWidth="1"/>
    <col min="5390" max="5390" width="13.7109375" style="97" bestFit="1" customWidth="1"/>
    <col min="5391" max="5391" width="7.7109375" style="97" customWidth="1"/>
    <col min="5392" max="5392" width="10.28515625" style="97" bestFit="1" customWidth="1"/>
    <col min="5393" max="5393" width="11.5703125" style="97" bestFit="1" customWidth="1"/>
    <col min="5394" max="5394" width="8.7109375" style="97" customWidth="1"/>
    <col min="5395" max="5395" width="10.28515625" style="97" bestFit="1" customWidth="1"/>
    <col min="5396" max="5396" width="11.5703125" style="97" bestFit="1" customWidth="1"/>
    <col min="5397" max="5397" width="7.5703125" style="97" customWidth="1"/>
    <col min="5398" max="5398" width="10.28515625" style="97" bestFit="1" customWidth="1"/>
    <col min="5399" max="5399" width="11.5703125" style="97" bestFit="1" customWidth="1"/>
    <col min="5400" max="5400" width="7.7109375" style="97" bestFit="1" customWidth="1"/>
    <col min="5401" max="5401" width="10.28515625" style="97" bestFit="1" customWidth="1"/>
    <col min="5402" max="5402" width="11.5703125" style="97" bestFit="1" customWidth="1"/>
    <col min="5403" max="5403" width="17.28515625" style="97" bestFit="1" customWidth="1"/>
    <col min="5404" max="5404" width="10.28515625" style="97" bestFit="1" customWidth="1"/>
    <col min="5405" max="5640" width="8.7109375" style="97"/>
    <col min="5641" max="5641" width="36.28515625" style="97" customWidth="1"/>
    <col min="5642" max="5642" width="22.28515625" style="97" bestFit="1" customWidth="1"/>
    <col min="5643" max="5644" width="8.7109375" style="97" customWidth="1"/>
    <col min="5645" max="5645" width="10.7109375" style="97" bestFit="1" customWidth="1"/>
    <col min="5646" max="5646" width="13.7109375" style="97" bestFit="1" customWidth="1"/>
    <col min="5647" max="5647" width="7.7109375" style="97" customWidth="1"/>
    <col min="5648" max="5648" width="10.28515625" style="97" bestFit="1" customWidth="1"/>
    <col min="5649" max="5649" width="11.5703125" style="97" bestFit="1" customWidth="1"/>
    <col min="5650" max="5650" width="8.7109375" style="97" customWidth="1"/>
    <col min="5651" max="5651" width="10.28515625" style="97" bestFit="1" customWidth="1"/>
    <col min="5652" max="5652" width="11.5703125" style="97" bestFit="1" customWidth="1"/>
    <col min="5653" max="5653" width="7.5703125" style="97" customWidth="1"/>
    <col min="5654" max="5654" width="10.28515625" style="97" bestFit="1" customWidth="1"/>
    <col min="5655" max="5655" width="11.5703125" style="97" bestFit="1" customWidth="1"/>
    <col min="5656" max="5656" width="7.7109375" style="97" bestFit="1" customWidth="1"/>
    <col min="5657" max="5657" width="10.28515625" style="97" bestFit="1" customWidth="1"/>
    <col min="5658" max="5658" width="11.5703125" style="97" bestFit="1" customWidth="1"/>
    <col min="5659" max="5659" width="17.28515625" style="97" bestFit="1" customWidth="1"/>
    <col min="5660" max="5660" width="10.28515625" style="97" bestFit="1" customWidth="1"/>
    <col min="5661" max="5896" width="8.7109375" style="97"/>
    <col min="5897" max="5897" width="36.28515625" style="97" customWidth="1"/>
    <col min="5898" max="5898" width="22.28515625" style="97" bestFit="1" customWidth="1"/>
    <col min="5899" max="5900" width="8.7109375" style="97" customWidth="1"/>
    <col min="5901" max="5901" width="10.7109375" style="97" bestFit="1" customWidth="1"/>
    <col min="5902" max="5902" width="13.7109375" style="97" bestFit="1" customWidth="1"/>
    <col min="5903" max="5903" width="7.7109375" style="97" customWidth="1"/>
    <col min="5904" max="5904" width="10.28515625" style="97" bestFit="1" customWidth="1"/>
    <col min="5905" max="5905" width="11.5703125" style="97" bestFit="1" customWidth="1"/>
    <col min="5906" max="5906" width="8.7109375" style="97" customWidth="1"/>
    <col min="5907" max="5907" width="10.28515625" style="97" bestFit="1" customWidth="1"/>
    <col min="5908" max="5908" width="11.5703125" style="97" bestFit="1" customWidth="1"/>
    <col min="5909" max="5909" width="7.5703125" style="97" customWidth="1"/>
    <col min="5910" max="5910" width="10.28515625" style="97" bestFit="1" customWidth="1"/>
    <col min="5911" max="5911" width="11.5703125" style="97" bestFit="1" customWidth="1"/>
    <col min="5912" max="5912" width="7.7109375" style="97" bestFit="1" customWidth="1"/>
    <col min="5913" max="5913" width="10.28515625" style="97" bestFit="1" customWidth="1"/>
    <col min="5914" max="5914" width="11.5703125" style="97" bestFit="1" customWidth="1"/>
    <col min="5915" max="5915" width="17.28515625" style="97" bestFit="1" customWidth="1"/>
    <col min="5916" max="5916" width="10.28515625" style="97" bestFit="1" customWidth="1"/>
    <col min="5917" max="6152" width="8.7109375" style="97"/>
    <col min="6153" max="6153" width="36.28515625" style="97" customWidth="1"/>
    <col min="6154" max="6154" width="22.28515625" style="97" bestFit="1" customWidth="1"/>
    <col min="6155" max="6156" width="8.7109375" style="97" customWidth="1"/>
    <col min="6157" max="6157" width="10.7109375" style="97" bestFit="1" customWidth="1"/>
    <col min="6158" max="6158" width="13.7109375" style="97" bestFit="1" customWidth="1"/>
    <col min="6159" max="6159" width="7.7109375" style="97" customWidth="1"/>
    <col min="6160" max="6160" width="10.28515625" style="97" bestFit="1" customWidth="1"/>
    <col min="6161" max="6161" width="11.5703125" style="97" bestFit="1" customWidth="1"/>
    <col min="6162" max="6162" width="8.7109375" style="97" customWidth="1"/>
    <col min="6163" max="6163" width="10.28515625" style="97" bestFit="1" customWidth="1"/>
    <col min="6164" max="6164" width="11.5703125" style="97" bestFit="1" customWidth="1"/>
    <col min="6165" max="6165" width="7.5703125" style="97" customWidth="1"/>
    <col min="6166" max="6166" width="10.28515625" style="97" bestFit="1" customWidth="1"/>
    <col min="6167" max="6167" width="11.5703125" style="97" bestFit="1" customWidth="1"/>
    <col min="6168" max="6168" width="7.7109375" style="97" bestFit="1" customWidth="1"/>
    <col min="6169" max="6169" width="10.28515625" style="97" bestFit="1" customWidth="1"/>
    <col min="6170" max="6170" width="11.5703125" style="97" bestFit="1" customWidth="1"/>
    <col min="6171" max="6171" width="17.28515625" style="97" bestFit="1" customWidth="1"/>
    <col min="6172" max="6172" width="10.28515625" style="97" bestFit="1" customWidth="1"/>
    <col min="6173" max="6408" width="8.7109375" style="97"/>
    <col min="6409" max="6409" width="36.28515625" style="97" customWidth="1"/>
    <col min="6410" max="6410" width="22.28515625" style="97" bestFit="1" customWidth="1"/>
    <col min="6411" max="6412" width="8.7109375" style="97" customWidth="1"/>
    <col min="6413" max="6413" width="10.7109375" style="97" bestFit="1" customWidth="1"/>
    <col min="6414" max="6414" width="13.7109375" style="97" bestFit="1" customWidth="1"/>
    <col min="6415" max="6415" width="7.7109375" style="97" customWidth="1"/>
    <col min="6416" max="6416" width="10.28515625" style="97" bestFit="1" customWidth="1"/>
    <col min="6417" max="6417" width="11.5703125" style="97" bestFit="1" customWidth="1"/>
    <col min="6418" max="6418" width="8.7109375" style="97" customWidth="1"/>
    <col min="6419" max="6419" width="10.28515625" style="97" bestFit="1" customWidth="1"/>
    <col min="6420" max="6420" width="11.5703125" style="97" bestFit="1" customWidth="1"/>
    <col min="6421" max="6421" width="7.5703125" style="97" customWidth="1"/>
    <col min="6422" max="6422" width="10.28515625" style="97" bestFit="1" customWidth="1"/>
    <col min="6423" max="6423" width="11.5703125" style="97" bestFit="1" customWidth="1"/>
    <col min="6424" max="6424" width="7.7109375" style="97" bestFit="1" customWidth="1"/>
    <col min="6425" max="6425" width="10.28515625" style="97" bestFit="1" customWidth="1"/>
    <col min="6426" max="6426" width="11.5703125" style="97" bestFit="1" customWidth="1"/>
    <col min="6427" max="6427" width="17.28515625" style="97" bestFit="1" customWidth="1"/>
    <col min="6428" max="6428" width="10.28515625" style="97" bestFit="1" customWidth="1"/>
    <col min="6429" max="6664" width="8.7109375" style="97"/>
    <col min="6665" max="6665" width="36.28515625" style="97" customWidth="1"/>
    <col min="6666" max="6666" width="22.28515625" style="97" bestFit="1" customWidth="1"/>
    <col min="6667" max="6668" width="8.7109375" style="97" customWidth="1"/>
    <col min="6669" max="6669" width="10.7109375" style="97" bestFit="1" customWidth="1"/>
    <col min="6670" max="6670" width="13.7109375" style="97" bestFit="1" customWidth="1"/>
    <col min="6671" max="6671" width="7.7109375" style="97" customWidth="1"/>
    <col min="6672" max="6672" width="10.28515625" style="97" bestFit="1" customWidth="1"/>
    <col min="6673" max="6673" width="11.5703125" style="97" bestFit="1" customWidth="1"/>
    <col min="6674" max="6674" width="8.7109375" style="97" customWidth="1"/>
    <col min="6675" max="6675" width="10.28515625" style="97" bestFit="1" customWidth="1"/>
    <col min="6676" max="6676" width="11.5703125" style="97" bestFit="1" customWidth="1"/>
    <col min="6677" max="6677" width="7.5703125" style="97" customWidth="1"/>
    <col min="6678" max="6678" width="10.28515625" style="97" bestFit="1" customWidth="1"/>
    <col min="6679" max="6679" width="11.5703125" style="97" bestFit="1" customWidth="1"/>
    <col min="6680" max="6680" width="7.7109375" style="97" bestFit="1" customWidth="1"/>
    <col min="6681" max="6681" width="10.28515625" style="97" bestFit="1" customWidth="1"/>
    <col min="6682" max="6682" width="11.5703125" style="97" bestFit="1" customWidth="1"/>
    <col min="6683" max="6683" width="17.28515625" style="97" bestFit="1" customWidth="1"/>
    <col min="6684" max="6684" width="10.28515625" style="97" bestFit="1" customWidth="1"/>
    <col min="6685" max="6920" width="8.7109375" style="97"/>
    <col min="6921" max="6921" width="36.28515625" style="97" customWidth="1"/>
    <col min="6922" max="6922" width="22.28515625" style="97" bestFit="1" customWidth="1"/>
    <col min="6923" max="6924" width="8.7109375" style="97" customWidth="1"/>
    <col min="6925" max="6925" width="10.7109375" style="97" bestFit="1" customWidth="1"/>
    <col min="6926" max="6926" width="13.7109375" style="97" bestFit="1" customWidth="1"/>
    <col min="6927" max="6927" width="7.7109375" style="97" customWidth="1"/>
    <col min="6928" max="6928" width="10.28515625" style="97" bestFit="1" customWidth="1"/>
    <col min="6929" max="6929" width="11.5703125" style="97" bestFit="1" customWidth="1"/>
    <col min="6930" max="6930" width="8.7109375" style="97" customWidth="1"/>
    <col min="6931" max="6931" width="10.28515625" style="97" bestFit="1" customWidth="1"/>
    <col min="6932" max="6932" width="11.5703125" style="97" bestFit="1" customWidth="1"/>
    <col min="6933" max="6933" width="7.5703125" style="97" customWidth="1"/>
    <col min="6934" max="6934" width="10.28515625" style="97" bestFit="1" customWidth="1"/>
    <col min="6935" max="6935" width="11.5703125" style="97" bestFit="1" customWidth="1"/>
    <col min="6936" max="6936" width="7.7109375" style="97" bestFit="1" customWidth="1"/>
    <col min="6937" max="6937" width="10.28515625" style="97" bestFit="1" customWidth="1"/>
    <col min="6938" max="6938" width="11.5703125" style="97" bestFit="1" customWidth="1"/>
    <col min="6939" max="6939" width="17.28515625" style="97" bestFit="1" customWidth="1"/>
    <col min="6940" max="6940" width="10.28515625" style="97" bestFit="1" customWidth="1"/>
    <col min="6941" max="7176" width="8.7109375" style="97"/>
    <col min="7177" max="7177" width="36.28515625" style="97" customWidth="1"/>
    <col min="7178" max="7178" width="22.28515625" style="97" bestFit="1" customWidth="1"/>
    <col min="7179" max="7180" width="8.7109375" style="97" customWidth="1"/>
    <col min="7181" max="7181" width="10.7109375" style="97" bestFit="1" customWidth="1"/>
    <col min="7182" max="7182" width="13.7109375" style="97" bestFit="1" customWidth="1"/>
    <col min="7183" max="7183" width="7.7109375" style="97" customWidth="1"/>
    <col min="7184" max="7184" width="10.28515625" style="97" bestFit="1" customWidth="1"/>
    <col min="7185" max="7185" width="11.5703125" style="97" bestFit="1" customWidth="1"/>
    <col min="7186" max="7186" width="8.7109375" style="97" customWidth="1"/>
    <col min="7187" max="7187" width="10.28515625" style="97" bestFit="1" customWidth="1"/>
    <col min="7188" max="7188" width="11.5703125" style="97" bestFit="1" customWidth="1"/>
    <col min="7189" max="7189" width="7.5703125" style="97" customWidth="1"/>
    <col min="7190" max="7190" width="10.28515625" style="97" bestFit="1" customWidth="1"/>
    <col min="7191" max="7191" width="11.5703125" style="97" bestFit="1" customWidth="1"/>
    <col min="7192" max="7192" width="7.7109375" style="97" bestFit="1" customWidth="1"/>
    <col min="7193" max="7193" width="10.28515625" style="97" bestFit="1" customWidth="1"/>
    <col min="7194" max="7194" width="11.5703125" style="97" bestFit="1" customWidth="1"/>
    <col min="7195" max="7195" width="17.28515625" style="97" bestFit="1" customWidth="1"/>
    <col min="7196" max="7196" width="10.28515625" style="97" bestFit="1" customWidth="1"/>
    <col min="7197" max="7432" width="8.7109375" style="97"/>
    <col min="7433" max="7433" width="36.28515625" style="97" customWidth="1"/>
    <col min="7434" max="7434" width="22.28515625" style="97" bestFit="1" customWidth="1"/>
    <col min="7435" max="7436" width="8.7109375" style="97" customWidth="1"/>
    <col min="7437" max="7437" width="10.7109375" style="97" bestFit="1" customWidth="1"/>
    <col min="7438" max="7438" width="13.7109375" style="97" bestFit="1" customWidth="1"/>
    <col min="7439" max="7439" width="7.7109375" style="97" customWidth="1"/>
    <col min="7440" max="7440" width="10.28515625" style="97" bestFit="1" customWidth="1"/>
    <col min="7441" max="7441" width="11.5703125" style="97" bestFit="1" customWidth="1"/>
    <col min="7442" max="7442" width="8.7109375" style="97" customWidth="1"/>
    <col min="7443" max="7443" width="10.28515625" style="97" bestFit="1" customWidth="1"/>
    <col min="7444" max="7444" width="11.5703125" style="97" bestFit="1" customWidth="1"/>
    <col min="7445" max="7445" width="7.5703125" style="97" customWidth="1"/>
    <col min="7446" max="7446" width="10.28515625" style="97" bestFit="1" customWidth="1"/>
    <col min="7447" max="7447" width="11.5703125" style="97" bestFit="1" customWidth="1"/>
    <col min="7448" max="7448" width="7.7109375" style="97" bestFit="1" customWidth="1"/>
    <col min="7449" max="7449" width="10.28515625" style="97" bestFit="1" customWidth="1"/>
    <col min="7450" max="7450" width="11.5703125" style="97" bestFit="1" customWidth="1"/>
    <col min="7451" max="7451" width="17.28515625" style="97" bestFit="1" customWidth="1"/>
    <col min="7452" max="7452" width="10.28515625" style="97" bestFit="1" customWidth="1"/>
    <col min="7453" max="7688" width="8.7109375" style="97"/>
    <col min="7689" max="7689" width="36.28515625" style="97" customWidth="1"/>
    <col min="7690" max="7690" width="22.28515625" style="97" bestFit="1" customWidth="1"/>
    <col min="7691" max="7692" width="8.7109375" style="97" customWidth="1"/>
    <col min="7693" max="7693" width="10.7109375" style="97" bestFit="1" customWidth="1"/>
    <col min="7694" max="7694" width="13.7109375" style="97" bestFit="1" customWidth="1"/>
    <col min="7695" max="7695" width="7.7109375" style="97" customWidth="1"/>
    <col min="7696" max="7696" width="10.28515625" style="97" bestFit="1" customWidth="1"/>
    <col min="7697" max="7697" width="11.5703125" style="97" bestFit="1" customWidth="1"/>
    <col min="7698" max="7698" width="8.7109375" style="97" customWidth="1"/>
    <col min="7699" max="7699" width="10.28515625" style="97" bestFit="1" customWidth="1"/>
    <col min="7700" max="7700" width="11.5703125" style="97" bestFit="1" customWidth="1"/>
    <col min="7701" max="7701" width="7.5703125" style="97" customWidth="1"/>
    <col min="7702" max="7702" width="10.28515625" style="97" bestFit="1" customWidth="1"/>
    <col min="7703" max="7703" width="11.5703125" style="97" bestFit="1" customWidth="1"/>
    <col min="7704" max="7704" width="7.7109375" style="97" bestFit="1" customWidth="1"/>
    <col min="7705" max="7705" width="10.28515625" style="97" bestFit="1" customWidth="1"/>
    <col min="7706" max="7706" width="11.5703125" style="97" bestFit="1" customWidth="1"/>
    <col min="7707" max="7707" width="17.28515625" style="97" bestFit="1" customWidth="1"/>
    <col min="7708" max="7708" width="10.28515625" style="97" bestFit="1" customWidth="1"/>
    <col min="7709" max="7944" width="8.7109375" style="97"/>
    <col min="7945" max="7945" width="36.28515625" style="97" customWidth="1"/>
    <col min="7946" max="7946" width="22.28515625" style="97" bestFit="1" customWidth="1"/>
    <col min="7947" max="7948" width="8.7109375" style="97" customWidth="1"/>
    <col min="7949" max="7949" width="10.7109375" style="97" bestFit="1" customWidth="1"/>
    <col min="7950" max="7950" width="13.7109375" style="97" bestFit="1" customWidth="1"/>
    <col min="7951" max="7951" width="7.7109375" style="97" customWidth="1"/>
    <col min="7952" max="7952" width="10.28515625" style="97" bestFit="1" customWidth="1"/>
    <col min="7953" max="7953" width="11.5703125" style="97" bestFit="1" customWidth="1"/>
    <col min="7954" max="7954" width="8.7109375" style="97" customWidth="1"/>
    <col min="7955" max="7955" width="10.28515625" style="97" bestFit="1" customWidth="1"/>
    <col min="7956" max="7956" width="11.5703125" style="97" bestFit="1" customWidth="1"/>
    <col min="7957" max="7957" width="7.5703125" style="97" customWidth="1"/>
    <col min="7958" max="7958" width="10.28515625" style="97" bestFit="1" customWidth="1"/>
    <col min="7959" max="7959" width="11.5703125" style="97" bestFit="1" customWidth="1"/>
    <col min="7960" max="7960" width="7.7109375" style="97" bestFit="1" customWidth="1"/>
    <col min="7961" max="7961" width="10.28515625" style="97" bestFit="1" customWidth="1"/>
    <col min="7962" max="7962" width="11.5703125" style="97" bestFit="1" customWidth="1"/>
    <col min="7963" max="7963" width="17.28515625" style="97" bestFit="1" customWidth="1"/>
    <col min="7964" max="7964" width="10.28515625" style="97" bestFit="1" customWidth="1"/>
    <col min="7965" max="8200" width="8.7109375" style="97"/>
    <col min="8201" max="8201" width="36.28515625" style="97" customWidth="1"/>
    <col min="8202" max="8202" width="22.28515625" style="97" bestFit="1" customWidth="1"/>
    <col min="8203" max="8204" width="8.7109375" style="97" customWidth="1"/>
    <col min="8205" max="8205" width="10.7109375" style="97" bestFit="1" customWidth="1"/>
    <col min="8206" max="8206" width="13.7109375" style="97" bestFit="1" customWidth="1"/>
    <col min="8207" max="8207" width="7.7109375" style="97" customWidth="1"/>
    <col min="8208" max="8208" width="10.28515625" style="97" bestFit="1" customWidth="1"/>
    <col min="8209" max="8209" width="11.5703125" style="97" bestFit="1" customWidth="1"/>
    <col min="8210" max="8210" width="8.7109375" style="97" customWidth="1"/>
    <col min="8211" max="8211" width="10.28515625" style="97" bestFit="1" customWidth="1"/>
    <col min="8212" max="8212" width="11.5703125" style="97" bestFit="1" customWidth="1"/>
    <col min="8213" max="8213" width="7.5703125" style="97" customWidth="1"/>
    <col min="8214" max="8214" width="10.28515625" style="97" bestFit="1" customWidth="1"/>
    <col min="8215" max="8215" width="11.5703125" style="97" bestFit="1" customWidth="1"/>
    <col min="8216" max="8216" width="7.7109375" style="97" bestFit="1" customWidth="1"/>
    <col min="8217" max="8217" width="10.28515625" style="97" bestFit="1" customWidth="1"/>
    <col min="8218" max="8218" width="11.5703125" style="97" bestFit="1" customWidth="1"/>
    <col min="8219" max="8219" width="17.28515625" style="97" bestFit="1" customWidth="1"/>
    <col min="8220" max="8220" width="10.28515625" style="97" bestFit="1" customWidth="1"/>
    <col min="8221" max="8456" width="8.7109375" style="97"/>
    <col min="8457" max="8457" width="36.28515625" style="97" customWidth="1"/>
    <col min="8458" max="8458" width="22.28515625" style="97" bestFit="1" customWidth="1"/>
    <col min="8459" max="8460" width="8.7109375" style="97" customWidth="1"/>
    <col min="8461" max="8461" width="10.7109375" style="97" bestFit="1" customWidth="1"/>
    <col min="8462" max="8462" width="13.7109375" style="97" bestFit="1" customWidth="1"/>
    <col min="8463" max="8463" width="7.7109375" style="97" customWidth="1"/>
    <col min="8464" max="8464" width="10.28515625" style="97" bestFit="1" customWidth="1"/>
    <col min="8465" max="8465" width="11.5703125" style="97" bestFit="1" customWidth="1"/>
    <col min="8466" max="8466" width="8.7109375" style="97" customWidth="1"/>
    <col min="8467" max="8467" width="10.28515625" style="97" bestFit="1" customWidth="1"/>
    <col min="8468" max="8468" width="11.5703125" style="97" bestFit="1" customWidth="1"/>
    <col min="8469" max="8469" width="7.5703125" style="97" customWidth="1"/>
    <col min="8470" max="8470" width="10.28515625" style="97" bestFit="1" customWidth="1"/>
    <col min="8471" max="8471" width="11.5703125" style="97" bestFit="1" customWidth="1"/>
    <col min="8472" max="8472" width="7.7109375" style="97" bestFit="1" customWidth="1"/>
    <col min="8473" max="8473" width="10.28515625" style="97" bestFit="1" customWidth="1"/>
    <col min="8474" max="8474" width="11.5703125" style="97" bestFit="1" customWidth="1"/>
    <col min="8475" max="8475" width="17.28515625" style="97" bestFit="1" customWidth="1"/>
    <col min="8476" max="8476" width="10.28515625" style="97" bestFit="1" customWidth="1"/>
    <col min="8477" max="8712" width="8.7109375" style="97"/>
    <col min="8713" max="8713" width="36.28515625" style="97" customWidth="1"/>
    <col min="8714" max="8714" width="22.28515625" style="97" bestFit="1" customWidth="1"/>
    <col min="8715" max="8716" width="8.7109375" style="97" customWidth="1"/>
    <col min="8717" max="8717" width="10.7109375" style="97" bestFit="1" customWidth="1"/>
    <col min="8718" max="8718" width="13.7109375" style="97" bestFit="1" customWidth="1"/>
    <col min="8719" max="8719" width="7.7109375" style="97" customWidth="1"/>
    <col min="8720" max="8720" width="10.28515625" style="97" bestFit="1" customWidth="1"/>
    <col min="8721" max="8721" width="11.5703125" style="97" bestFit="1" customWidth="1"/>
    <col min="8722" max="8722" width="8.7109375" style="97" customWidth="1"/>
    <col min="8723" max="8723" width="10.28515625" style="97" bestFit="1" customWidth="1"/>
    <col min="8724" max="8724" width="11.5703125" style="97" bestFit="1" customWidth="1"/>
    <col min="8725" max="8725" width="7.5703125" style="97" customWidth="1"/>
    <col min="8726" max="8726" width="10.28515625" style="97" bestFit="1" customWidth="1"/>
    <col min="8727" max="8727" width="11.5703125" style="97" bestFit="1" customWidth="1"/>
    <col min="8728" max="8728" width="7.7109375" style="97" bestFit="1" customWidth="1"/>
    <col min="8729" max="8729" width="10.28515625" style="97" bestFit="1" customWidth="1"/>
    <col min="8730" max="8730" width="11.5703125" style="97" bestFit="1" customWidth="1"/>
    <col min="8731" max="8731" width="17.28515625" style="97" bestFit="1" customWidth="1"/>
    <col min="8732" max="8732" width="10.28515625" style="97" bestFit="1" customWidth="1"/>
    <col min="8733" max="8968" width="8.7109375" style="97"/>
    <col min="8969" max="8969" width="36.28515625" style="97" customWidth="1"/>
    <col min="8970" max="8970" width="22.28515625" style="97" bestFit="1" customWidth="1"/>
    <col min="8971" max="8972" width="8.7109375" style="97" customWidth="1"/>
    <col min="8973" max="8973" width="10.7109375" style="97" bestFit="1" customWidth="1"/>
    <col min="8974" max="8974" width="13.7109375" style="97" bestFit="1" customWidth="1"/>
    <col min="8975" max="8975" width="7.7109375" style="97" customWidth="1"/>
    <col min="8976" max="8976" width="10.28515625" style="97" bestFit="1" customWidth="1"/>
    <col min="8977" max="8977" width="11.5703125" style="97" bestFit="1" customWidth="1"/>
    <col min="8978" max="8978" width="8.7109375" style="97" customWidth="1"/>
    <col min="8979" max="8979" width="10.28515625" style="97" bestFit="1" customWidth="1"/>
    <col min="8980" max="8980" width="11.5703125" style="97" bestFit="1" customWidth="1"/>
    <col min="8981" max="8981" width="7.5703125" style="97" customWidth="1"/>
    <col min="8982" max="8982" width="10.28515625" style="97" bestFit="1" customWidth="1"/>
    <col min="8983" max="8983" width="11.5703125" style="97" bestFit="1" customWidth="1"/>
    <col min="8984" max="8984" width="7.7109375" style="97" bestFit="1" customWidth="1"/>
    <col min="8985" max="8985" width="10.28515625" style="97" bestFit="1" customWidth="1"/>
    <col min="8986" max="8986" width="11.5703125" style="97" bestFit="1" customWidth="1"/>
    <col min="8987" max="8987" width="17.28515625" style="97" bestFit="1" customWidth="1"/>
    <col min="8988" max="8988" width="10.28515625" style="97" bestFit="1" customWidth="1"/>
    <col min="8989" max="9224" width="8.7109375" style="97"/>
    <col min="9225" max="9225" width="36.28515625" style="97" customWidth="1"/>
    <col min="9226" max="9226" width="22.28515625" style="97" bestFit="1" customWidth="1"/>
    <col min="9227" max="9228" width="8.7109375" style="97" customWidth="1"/>
    <col min="9229" max="9229" width="10.7109375" style="97" bestFit="1" customWidth="1"/>
    <col min="9230" max="9230" width="13.7109375" style="97" bestFit="1" customWidth="1"/>
    <col min="9231" max="9231" width="7.7109375" style="97" customWidth="1"/>
    <col min="9232" max="9232" width="10.28515625" style="97" bestFit="1" customWidth="1"/>
    <col min="9233" max="9233" width="11.5703125" style="97" bestFit="1" customWidth="1"/>
    <col min="9234" max="9234" width="8.7109375" style="97" customWidth="1"/>
    <col min="9235" max="9235" width="10.28515625" style="97" bestFit="1" customWidth="1"/>
    <col min="9236" max="9236" width="11.5703125" style="97" bestFit="1" customWidth="1"/>
    <col min="9237" max="9237" width="7.5703125" style="97" customWidth="1"/>
    <col min="9238" max="9238" width="10.28515625" style="97" bestFit="1" customWidth="1"/>
    <col min="9239" max="9239" width="11.5703125" style="97" bestFit="1" customWidth="1"/>
    <col min="9240" max="9240" width="7.7109375" style="97" bestFit="1" customWidth="1"/>
    <col min="9241" max="9241" width="10.28515625" style="97" bestFit="1" customWidth="1"/>
    <col min="9242" max="9242" width="11.5703125" style="97" bestFit="1" customWidth="1"/>
    <col min="9243" max="9243" width="17.28515625" style="97" bestFit="1" customWidth="1"/>
    <col min="9244" max="9244" width="10.28515625" style="97" bestFit="1" customWidth="1"/>
    <col min="9245" max="9480" width="8.7109375" style="97"/>
    <col min="9481" max="9481" width="36.28515625" style="97" customWidth="1"/>
    <col min="9482" max="9482" width="22.28515625" style="97" bestFit="1" customWidth="1"/>
    <col min="9483" max="9484" width="8.7109375" style="97" customWidth="1"/>
    <col min="9485" max="9485" width="10.7109375" style="97" bestFit="1" customWidth="1"/>
    <col min="9486" max="9486" width="13.7109375" style="97" bestFit="1" customWidth="1"/>
    <col min="9487" max="9487" width="7.7109375" style="97" customWidth="1"/>
    <col min="9488" max="9488" width="10.28515625" style="97" bestFit="1" customWidth="1"/>
    <col min="9489" max="9489" width="11.5703125" style="97" bestFit="1" customWidth="1"/>
    <col min="9490" max="9490" width="8.7109375" style="97" customWidth="1"/>
    <col min="9491" max="9491" width="10.28515625" style="97" bestFit="1" customWidth="1"/>
    <col min="9492" max="9492" width="11.5703125" style="97" bestFit="1" customWidth="1"/>
    <col min="9493" max="9493" width="7.5703125" style="97" customWidth="1"/>
    <col min="9494" max="9494" width="10.28515625" style="97" bestFit="1" customWidth="1"/>
    <col min="9495" max="9495" width="11.5703125" style="97" bestFit="1" customWidth="1"/>
    <col min="9496" max="9496" width="7.7109375" style="97" bestFit="1" customWidth="1"/>
    <col min="9497" max="9497" width="10.28515625" style="97" bestFit="1" customWidth="1"/>
    <col min="9498" max="9498" width="11.5703125" style="97" bestFit="1" customWidth="1"/>
    <col min="9499" max="9499" width="17.28515625" style="97" bestFit="1" customWidth="1"/>
    <col min="9500" max="9500" width="10.28515625" style="97" bestFit="1" customWidth="1"/>
    <col min="9501" max="9736" width="8.7109375" style="97"/>
    <col min="9737" max="9737" width="36.28515625" style="97" customWidth="1"/>
    <col min="9738" max="9738" width="22.28515625" style="97" bestFit="1" customWidth="1"/>
    <col min="9739" max="9740" width="8.7109375" style="97" customWidth="1"/>
    <col min="9741" max="9741" width="10.7109375" style="97" bestFit="1" customWidth="1"/>
    <col min="9742" max="9742" width="13.7109375" style="97" bestFit="1" customWidth="1"/>
    <col min="9743" max="9743" width="7.7109375" style="97" customWidth="1"/>
    <col min="9744" max="9744" width="10.28515625" style="97" bestFit="1" customWidth="1"/>
    <col min="9745" max="9745" width="11.5703125" style="97" bestFit="1" customWidth="1"/>
    <col min="9746" max="9746" width="8.7109375" style="97" customWidth="1"/>
    <col min="9747" max="9747" width="10.28515625" style="97" bestFit="1" customWidth="1"/>
    <col min="9748" max="9748" width="11.5703125" style="97" bestFit="1" customWidth="1"/>
    <col min="9749" max="9749" width="7.5703125" style="97" customWidth="1"/>
    <col min="9750" max="9750" width="10.28515625" style="97" bestFit="1" customWidth="1"/>
    <col min="9751" max="9751" width="11.5703125" style="97" bestFit="1" customWidth="1"/>
    <col min="9752" max="9752" width="7.7109375" style="97" bestFit="1" customWidth="1"/>
    <col min="9753" max="9753" width="10.28515625" style="97" bestFit="1" customWidth="1"/>
    <col min="9754" max="9754" width="11.5703125" style="97" bestFit="1" customWidth="1"/>
    <col min="9755" max="9755" width="17.28515625" style="97" bestFit="1" customWidth="1"/>
    <col min="9756" max="9756" width="10.28515625" style="97" bestFit="1" customWidth="1"/>
    <col min="9757" max="9992" width="8.7109375" style="97"/>
    <col min="9993" max="9993" width="36.28515625" style="97" customWidth="1"/>
    <col min="9994" max="9994" width="22.28515625" style="97" bestFit="1" customWidth="1"/>
    <col min="9995" max="9996" width="8.7109375" style="97" customWidth="1"/>
    <col min="9997" max="9997" width="10.7109375" style="97" bestFit="1" customWidth="1"/>
    <col min="9998" max="9998" width="13.7109375" style="97" bestFit="1" customWidth="1"/>
    <col min="9999" max="9999" width="7.7109375" style="97" customWidth="1"/>
    <col min="10000" max="10000" width="10.28515625" style="97" bestFit="1" customWidth="1"/>
    <col min="10001" max="10001" width="11.5703125" style="97" bestFit="1" customWidth="1"/>
    <col min="10002" max="10002" width="8.7109375" style="97" customWidth="1"/>
    <col min="10003" max="10003" width="10.28515625" style="97" bestFit="1" customWidth="1"/>
    <col min="10004" max="10004" width="11.5703125" style="97" bestFit="1" customWidth="1"/>
    <col min="10005" max="10005" width="7.5703125" style="97" customWidth="1"/>
    <col min="10006" max="10006" width="10.28515625" style="97" bestFit="1" customWidth="1"/>
    <col min="10007" max="10007" width="11.5703125" style="97" bestFit="1" customWidth="1"/>
    <col min="10008" max="10008" width="7.7109375" style="97" bestFit="1" customWidth="1"/>
    <col min="10009" max="10009" width="10.28515625" style="97" bestFit="1" customWidth="1"/>
    <col min="10010" max="10010" width="11.5703125" style="97" bestFit="1" customWidth="1"/>
    <col min="10011" max="10011" width="17.28515625" style="97" bestFit="1" customWidth="1"/>
    <col min="10012" max="10012" width="10.28515625" style="97" bestFit="1" customWidth="1"/>
    <col min="10013" max="10248" width="8.7109375" style="97"/>
    <col min="10249" max="10249" width="36.28515625" style="97" customWidth="1"/>
    <col min="10250" max="10250" width="22.28515625" style="97" bestFit="1" customWidth="1"/>
    <col min="10251" max="10252" width="8.7109375" style="97" customWidth="1"/>
    <col min="10253" max="10253" width="10.7109375" style="97" bestFit="1" customWidth="1"/>
    <col min="10254" max="10254" width="13.7109375" style="97" bestFit="1" customWidth="1"/>
    <col min="10255" max="10255" width="7.7109375" style="97" customWidth="1"/>
    <col min="10256" max="10256" width="10.28515625" style="97" bestFit="1" customWidth="1"/>
    <col min="10257" max="10257" width="11.5703125" style="97" bestFit="1" customWidth="1"/>
    <col min="10258" max="10258" width="8.7109375" style="97" customWidth="1"/>
    <col min="10259" max="10259" width="10.28515625" style="97" bestFit="1" customWidth="1"/>
    <col min="10260" max="10260" width="11.5703125" style="97" bestFit="1" customWidth="1"/>
    <col min="10261" max="10261" width="7.5703125" style="97" customWidth="1"/>
    <col min="10262" max="10262" width="10.28515625" style="97" bestFit="1" customWidth="1"/>
    <col min="10263" max="10263" width="11.5703125" style="97" bestFit="1" customWidth="1"/>
    <col min="10264" max="10264" width="7.7109375" style="97" bestFit="1" customWidth="1"/>
    <col min="10265" max="10265" width="10.28515625" style="97" bestFit="1" customWidth="1"/>
    <col min="10266" max="10266" width="11.5703125" style="97" bestFit="1" customWidth="1"/>
    <col min="10267" max="10267" width="17.28515625" style="97" bestFit="1" customWidth="1"/>
    <col min="10268" max="10268" width="10.28515625" style="97" bestFit="1" customWidth="1"/>
    <col min="10269" max="10504" width="8.7109375" style="97"/>
    <col min="10505" max="10505" width="36.28515625" style="97" customWidth="1"/>
    <col min="10506" max="10506" width="22.28515625" style="97" bestFit="1" customWidth="1"/>
    <col min="10507" max="10508" width="8.7109375" style="97" customWidth="1"/>
    <col min="10509" max="10509" width="10.7109375" style="97" bestFit="1" customWidth="1"/>
    <col min="10510" max="10510" width="13.7109375" style="97" bestFit="1" customWidth="1"/>
    <col min="10511" max="10511" width="7.7109375" style="97" customWidth="1"/>
    <col min="10512" max="10512" width="10.28515625" style="97" bestFit="1" customWidth="1"/>
    <col min="10513" max="10513" width="11.5703125" style="97" bestFit="1" customWidth="1"/>
    <col min="10514" max="10514" width="8.7109375" style="97" customWidth="1"/>
    <col min="10515" max="10515" width="10.28515625" style="97" bestFit="1" customWidth="1"/>
    <col min="10516" max="10516" width="11.5703125" style="97" bestFit="1" customWidth="1"/>
    <col min="10517" max="10517" width="7.5703125" style="97" customWidth="1"/>
    <col min="10518" max="10518" width="10.28515625" style="97" bestFit="1" customWidth="1"/>
    <col min="10519" max="10519" width="11.5703125" style="97" bestFit="1" customWidth="1"/>
    <col min="10520" max="10520" width="7.7109375" style="97" bestFit="1" customWidth="1"/>
    <col min="10521" max="10521" width="10.28515625" style="97" bestFit="1" customWidth="1"/>
    <col min="10522" max="10522" width="11.5703125" style="97" bestFit="1" customWidth="1"/>
    <col min="10523" max="10523" width="17.28515625" style="97" bestFit="1" customWidth="1"/>
    <col min="10524" max="10524" width="10.28515625" style="97" bestFit="1" customWidth="1"/>
    <col min="10525" max="10760" width="8.7109375" style="97"/>
    <col min="10761" max="10761" width="36.28515625" style="97" customWidth="1"/>
    <col min="10762" max="10762" width="22.28515625" style="97" bestFit="1" customWidth="1"/>
    <col min="10763" max="10764" width="8.7109375" style="97" customWidth="1"/>
    <col min="10765" max="10765" width="10.7109375" style="97" bestFit="1" customWidth="1"/>
    <col min="10766" max="10766" width="13.7109375" style="97" bestFit="1" customWidth="1"/>
    <col min="10767" max="10767" width="7.7109375" style="97" customWidth="1"/>
    <col min="10768" max="10768" width="10.28515625" style="97" bestFit="1" customWidth="1"/>
    <col min="10769" max="10769" width="11.5703125" style="97" bestFit="1" customWidth="1"/>
    <col min="10770" max="10770" width="8.7109375" style="97" customWidth="1"/>
    <col min="10771" max="10771" width="10.28515625" style="97" bestFit="1" customWidth="1"/>
    <col min="10772" max="10772" width="11.5703125" style="97" bestFit="1" customWidth="1"/>
    <col min="10773" max="10773" width="7.5703125" style="97" customWidth="1"/>
    <col min="10774" max="10774" width="10.28515625" style="97" bestFit="1" customWidth="1"/>
    <col min="10775" max="10775" width="11.5703125" style="97" bestFit="1" customWidth="1"/>
    <col min="10776" max="10776" width="7.7109375" style="97" bestFit="1" customWidth="1"/>
    <col min="10777" max="10777" width="10.28515625" style="97" bestFit="1" customWidth="1"/>
    <col min="10778" max="10778" width="11.5703125" style="97" bestFit="1" customWidth="1"/>
    <col min="10779" max="10779" width="17.28515625" style="97" bestFit="1" customWidth="1"/>
    <col min="10780" max="10780" width="10.28515625" style="97" bestFit="1" customWidth="1"/>
    <col min="10781" max="11016" width="8.7109375" style="97"/>
    <col min="11017" max="11017" width="36.28515625" style="97" customWidth="1"/>
    <col min="11018" max="11018" width="22.28515625" style="97" bestFit="1" customWidth="1"/>
    <col min="11019" max="11020" width="8.7109375" style="97" customWidth="1"/>
    <col min="11021" max="11021" width="10.7109375" style="97" bestFit="1" customWidth="1"/>
    <col min="11022" max="11022" width="13.7109375" style="97" bestFit="1" customWidth="1"/>
    <col min="11023" max="11023" width="7.7109375" style="97" customWidth="1"/>
    <col min="11024" max="11024" width="10.28515625" style="97" bestFit="1" customWidth="1"/>
    <col min="11025" max="11025" width="11.5703125" style="97" bestFit="1" customWidth="1"/>
    <col min="11026" max="11026" width="8.7109375" style="97" customWidth="1"/>
    <col min="11027" max="11027" width="10.28515625" style="97" bestFit="1" customWidth="1"/>
    <col min="11028" max="11028" width="11.5703125" style="97" bestFit="1" customWidth="1"/>
    <col min="11029" max="11029" width="7.5703125" style="97" customWidth="1"/>
    <col min="11030" max="11030" width="10.28515625" style="97" bestFit="1" customWidth="1"/>
    <col min="11031" max="11031" width="11.5703125" style="97" bestFit="1" customWidth="1"/>
    <col min="11032" max="11032" width="7.7109375" style="97" bestFit="1" customWidth="1"/>
    <col min="11033" max="11033" width="10.28515625" style="97" bestFit="1" customWidth="1"/>
    <col min="11034" max="11034" width="11.5703125" style="97" bestFit="1" customWidth="1"/>
    <col min="11035" max="11035" width="17.28515625" style="97" bestFit="1" customWidth="1"/>
    <col min="11036" max="11036" width="10.28515625" style="97" bestFit="1" customWidth="1"/>
    <col min="11037" max="11272" width="8.7109375" style="97"/>
    <col min="11273" max="11273" width="36.28515625" style="97" customWidth="1"/>
    <col min="11274" max="11274" width="22.28515625" style="97" bestFit="1" customWidth="1"/>
    <col min="11275" max="11276" width="8.7109375" style="97" customWidth="1"/>
    <col min="11277" max="11277" width="10.7109375" style="97" bestFit="1" customWidth="1"/>
    <col min="11278" max="11278" width="13.7109375" style="97" bestFit="1" customWidth="1"/>
    <col min="11279" max="11279" width="7.7109375" style="97" customWidth="1"/>
    <col min="11280" max="11280" width="10.28515625" style="97" bestFit="1" customWidth="1"/>
    <col min="11281" max="11281" width="11.5703125" style="97" bestFit="1" customWidth="1"/>
    <col min="11282" max="11282" width="8.7109375" style="97" customWidth="1"/>
    <col min="11283" max="11283" width="10.28515625" style="97" bestFit="1" customWidth="1"/>
    <col min="11284" max="11284" width="11.5703125" style="97" bestFit="1" customWidth="1"/>
    <col min="11285" max="11285" width="7.5703125" style="97" customWidth="1"/>
    <col min="11286" max="11286" width="10.28515625" style="97" bestFit="1" customWidth="1"/>
    <col min="11287" max="11287" width="11.5703125" style="97" bestFit="1" customWidth="1"/>
    <col min="11288" max="11288" width="7.7109375" style="97" bestFit="1" customWidth="1"/>
    <col min="11289" max="11289" width="10.28515625" style="97" bestFit="1" customWidth="1"/>
    <col min="11290" max="11290" width="11.5703125" style="97" bestFit="1" customWidth="1"/>
    <col min="11291" max="11291" width="17.28515625" style="97" bestFit="1" customWidth="1"/>
    <col min="11292" max="11292" width="10.28515625" style="97" bestFit="1" customWidth="1"/>
    <col min="11293" max="11528" width="8.7109375" style="97"/>
    <col min="11529" max="11529" width="36.28515625" style="97" customWidth="1"/>
    <col min="11530" max="11530" width="22.28515625" style="97" bestFit="1" customWidth="1"/>
    <col min="11531" max="11532" width="8.7109375" style="97" customWidth="1"/>
    <col min="11533" max="11533" width="10.7109375" style="97" bestFit="1" customWidth="1"/>
    <col min="11534" max="11534" width="13.7109375" style="97" bestFit="1" customWidth="1"/>
    <col min="11535" max="11535" width="7.7109375" style="97" customWidth="1"/>
    <col min="11536" max="11536" width="10.28515625" style="97" bestFit="1" customWidth="1"/>
    <col min="11537" max="11537" width="11.5703125" style="97" bestFit="1" customWidth="1"/>
    <col min="11538" max="11538" width="8.7109375" style="97" customWidth="1"/>
    <col min="11539" max="11539" width="10.28515625" style="97" bestFit="1" customWidth="1"/>
    <col min="11540" max="11540" width="11.5703125" style="97" bestFit="1" customWidth="1"/>
    <col min="11541" max="11541" width="7.5703125" style="97" customWidth="1"/>
    <col min="11542" max="11542" width="10.28515625" style="97" bestFit="1" customWidth="1"/>
    <col min="11543" max="11543" width="11.5703125" style="97" bestFit="1" customWidth="1"/>
    <col min="11544" max="11544" width="7.7109375" style="97" bestFit="1" customWidth="1"/>
    <col min="11545" max="11545" width="10.28515625" style="97" bestFit="1" customWidth="1"/>
    <col min="11546" max="11546" width="11.5703125" style="97" bestFit="1" customWidth="1"/>
    <col min="11547" max="11547" width="17.28515625" style="97" bestFit="1" customWidth="1"/>
    <col min="11548" max="11548" width="10.28515625" style="97" bestFit="1" customWidth="1"/>
    <col min="11549" max="11784" width="8.7109375" style="97"/>
    <col min="11785" max="11785" width="36.28515625" style="97" customWidth="1"/>
    <col min="11786" max="11786" width="22.28515625" style="97" bestFit="1" customWidth="1"/>
    <col min="11787" max="11788" width="8.7109375" style="97" customWidth="1"/>
    <col min="11789" max="11789" width="10.7109375" style="97" bestFit="1" customWidth="1"/>
    <col min="11790" max="11790" width="13.7109375" style="97" bestFit="1" customWidth="1"/>
    <col min="11791" max="11791" width="7.7109375" style="97" customWidth="1"/>
    <col min="11792" max="11792" width="10.28515625" style="97" bestFit="1" customWidth="1"/>
    <col min="11793" max="11793" width="11.5703125" style="97" bestFit="1" customWidth="1"/>
    <col min="11794" max="11794" width="8.7109375" style="97" customWidth="1"/>
    <col min="11795" max="11795" width="10.28515625" style="97" bestFit="1" customWidth="1"/>
    <col min="11796" max="11796" width="11.5703125" style="97" bestFit="1" customWidth="1"/>
    <col min="11797" max="11797" width="7.5703125" style="97" customWidth="1"/>
    <col min="11798" max="11798" width="10.28515625" style="97" bestFit="1" customWidth="1"/>
    <col min="11799" max="11799" width="11.5703125" style="97" bestFit="1" customWidth="1"/>
    <col min="11800" max="11800" width="7.7109375" style="97" bestFit="1" customWidth="1"/>
    <col min="11801" max="11801" width="10.28515625" style="97" bestFit="1" customWidth="1"/>
    <col min="11802" max="11802" width="11.5703125" style="97" bestFit="1" customWidth="1"/>
    <col min="11803" max="11803" width="17.28515625" style="97" bestFit="1" customWidth="1"/>
    <col min="11804" max="11804" width="10.28515625" style="97" bestFit="1" customWidth="1"/>
    <col min="11805" max="12040" width="8.7109375" style="97"/>
    <col min="12041" max="12041" width="36.28515625" style="97" customWidth="1"/>
    <col min="12042" max="12042" width="22.28515625" style="97" bestFit="1" customWidth="1"/>
    <col min="12043" max="12044" width="8.7109375" style="97" customWidth="1"/>
    <col min="12045" max="12045" width="10.7109375" style="97" bestFit="1" customWidth="1"/>
    <col min="12046" max="12046" width="13.7109375" style="97" bestFit="1" customWidth="1"/>
    <col min="12047" max="12047" width="7.7109375" style="97" customWidth="1"/>
    <col min="12048" max="12048" width="10.28515625" style="97" bestFit="1" customWidth="1"/>
    <col min="12049" max="12049" width="11.5703125" style="97" bestFit="1" customWidth="1"/>
    <col min="12050" max="12050" width="8.7109375" style="97" customWidth="1"/>
    <col min="12051" max="12051" width="10.28515625" style="97" bestFit="1" customWidth="1"/>
    <col min="12052" max="12052" width="11.5703125" style="97" bestFit="1" customWidth="1"/>
    <col min="12053" max="12053" width="7.5703125" style="97" customWidth="1"/>
    <col min="12054" max="12054" width="10.28515625" style="97" bestFit="1" customWidth="1"/>
    <col min="12055" max="12055" width="11.5703125" style="97" bestFit="1" customWidth="1"/>
    <col min="12056" max="12056" width="7.7109375" style="97" bestFit="1" customWidth="1"/>
    <col min="12057" max="12057" width="10.28515625" style="97" bestFit="1" customWidth="1"/>
    <col min="12058" max="12058" width="11.5703125" style="97" bestFit="1" customWidth="1"/>
    <col min="12059" max="12059" width="17.28515625" style="97" bestFit="1" customWidth="1"/>
    <col min="12060" max="12060" width="10.28515625" style="97" bestFit="1" customWidth="1"/>
    <col min="12061" max="12296" width="8.7109375" style="97"/>
    <col min="12297" max="12297" width="36.28515625" style="97" customWidth="1"/>
    <col min="12298" max="12298" width="22.28515625" style="97" bestFit="1" customWidth="1"/>
    <col min="12299" max="12300" width="8.7109375" style="97" customWidth="1"/>
    <col min="12301" max="12301" width="10.7109375" style="97" bestFit="1" customWidth="1"/>
    <col min="12302" max="12302" width="13.7109375" style="97" bestFit="1" customWidth="1"/>
    <col min="12303" max="12303" width="7.7109375" style="97" customWidth="1"/>
    <col min="12304" max="12304" width="10.28515625" style="97" bestFit="1" customWidth="1"/>
    <col min="12305" max="12305" width="11.5703125" style="97" bestFit="1" customWidth="1"/>
    <col min="12306" max="12306" width="8.7109375" style="97" customWidth="1"/>
    <col min="12307" max="12307" width="10.28515625" style="97" bestFit="1" customWidth="1"/>
    <col min="12308" max="12308" width="11.5703125" style="97" bestFit="1" customWidth="1"/>
    <col min="12309" max="12309" width="7.5703125" style="97" customWidth="1"/>
    <col min="12310" max="12310" width="10.28515625" style="97" bestFit="1" customWidth="1"/>
    <col min="12311" max="12311" width="11.5703125" style="97" bestFit="1" customWidth="1"/>
    <col min="12312" max="12312" width="7.7109375" style="97" bestFit="1" customWidth="1"/>
    <col min="12313" max="12313" width="10.28515625" style="97" bestFit="1" customWidth="1"/>
    <col min="12314" max="12314" width="11.5703125" style="97" bestFit="1" customWidth="1"/>
    <col min="12315" max="12315" width="17.28515625" style="97" bestFit="1" customWidth="1"/>
    <col min="12316" max="12316" width="10.28515625" style="97" bestFit="1" customWidth="1"/>
    <col min="12317" max="12552" width="8.7109375" style="97"/>
    <col min="12553" max="12553" width="36.28515625" style="97" customWidth="1"/>
    <col min="12554" max="12554" width="22.28515625" style="97" bestFit="1" customWidth="1"/>
    <col min="12555" max="12556" width="8.7109375" style="97" customWidth="1"/>
    <col min="12557" max="12557" width="10.7109375" style="97" bestFit="1" customWidth="1"/>
    <col min="12558" max="12558" width="13.7109375" style="97" bestFit="1" customWidth="1"/>
    <col min="12559" max="12559" width="7.7109375" style="97" customWidth="1"/>
    <col min="12560" max="12560" width="10.28515625" style="97" bestFit="1" customWidth="1"/>
    <col min="12561" max="12561" width="11.5703125" style="97" bestFit="1" customWidth="1"/>
    <col min="12562" max="12562" width="8.7109375" style="97" customWidth="1"/>
    <col min="12563" max="12563" width="10.28515625" style="97" bestFit="1" customWidth="1"/>
    <col min="12564" max="12564" width="11.5703125" style="97" bestFit="1" customWidth="1"/>
    <col min="12565" max="12565" width="7.5703125" style="97" customWidth="1"/>
    <col min="12566" max="12566" width="10.28515625" style="97" bestFit="1" customWidth="1"/>
    <col min="12567" max="12567" width="11.5703125" style="97" bestFit="1" customWidth="1"/>
    <col min="12568" max="12568" width="7.7109375" style="97" bestFit="1" customWidth="1"/>
    <col min="12569" max="12569" width="10.28515625" style="97" bestFit="1" customWidth="1"/>
    <col min="12570" max="12570" width="11.5703125" style="97" bestFit="1" customWidth="1"/>
    <col min="12571" max="12571" width="17.28515625" style="97" bestFit="1" customWidth="1"/>
    <col min="12572" max="12572" width="10.28515625" style="97" bestFit="1" customWidth="1"/>
    <col min="12573" max="12808" width="8.7109375" style="97"/>
    <col min="12809" max="12809" width="36.28515625" style="97" customWidth="1"/>
    <col min="12810" max="12810" width="22.28515625" style="97" bestFit="1" customWidth="1"/>
    <col min="12811" max="12812" width="8.7109375" style="97" customWidth="1"/>
    <col min="12813" max="12813" width="10.7109375" style="97" bestFit="1" customWidth="1"/>
    <col min="12814" max="12814" width="13.7109375" style="97" bestFit="1" customWidth="1"/>
    <col min="12815" max="12815" width="7.7109375" style="97" customWidth="1"/>
    <col min="12816" max="12816" width="10.28515625" style="97" bestFit="1" customWidth="1"/>
    <col min="12817" max="12817" width="11.5703125" style="97" bestFit="1" customWidth="1"/>
    <col min="12818" max="12818" width="8.7109375" style="97" customWidth="1"/>
    <col min="12819" max="12819" width="10.28515625" style="97" bestFit="1" customWidth="1"/>
    <col min="12820" max="12820" width="11.5703125" style="97" bestFit="1" customWidth="1"/>
    <col min="12821" max="12821" width="7.5703125" style="97" customWidth="1"/>
    <col min="12822" max="12822" width="10.28515625" style="97" bestFit="1" customWidth="1"/>
    <col min="12823" max="12823" width="11.5703125" style="97" bestFit="1" customWidth="1"/>
    <col min="12824" max="12824" width="7.7109375" style="97" bestFit="1" customWidth="1"/>
    <col min="12825" max="12825" width="10.28515625" style="97" bestFit="1" customWidth="1"/>
    <col min="12826" max="12826" width="11.5703125" style="97" bestFit="1" customWidth="1"/>
    <col min="12827" max="12827" width="17.28515625" style="97" bestFit="1" customWidth="1"/>
    <col min="12828" max="12828" width="10.28515625" style="97" bestFit="1" customWidth="1"/>
    <col min="12829" max="13064" width="8.7109375" style="97"/>
    <col min="13065" max="13065" width="36.28515625" style="97" customWidth="1"/>
    <col min="13066" max="13066" width="22.28515625" style="97" bestFit="1" customWidth="1"/>
    <col min="13067" max="13068" width="8.7109375" style="97" customWidth="1"/>
    <col min="13069" max="13069" width="10.7109375" style="97" bestFit="1" customWidth="1"/>
    <col min="13070" max="13070" width="13.7109375" style="97" bestFit="1" customWidth="1"/>
    <col min="13071" max="13071" width="7.7109375" style="97" customWidth="1"/>
    <col min="13072" max="13072" width="10.28515625" style="97" bestFit="1" customWidth="1"/>
    <col min="13073" max="13073" width="11.5703125" style="97" bestFit="1" customWidth="1"/>
    <col min="13074" max="13074" width="8.7109375" style="97" customWidth="1"/>
    <col min="13075" max="13075" width="10.28515625" style="97" bestFit="1" customWidth="1"/>
    <col min="13076" max="13076" width="11.5703125" style="97" bestFit="1" customWidth="1"/>
    <col min="13077" max="13077" width="7.5703125" style="97" customWidth="1"/>
    <col min="13078" max="13078" width="10.28515625" style="97" bestFit="1" customWidth="1"/>
    <col min="13079" max="13079" width="11.5703125" style="97" bestFit="1" customWidth="1"/>
    <col min="13080" max="13080" width="7.7109375" style="97" bestFit="1" customWidth="1"/>
    <col min="13081" max="13081" width="10.28515625" style="97" bestFit="1" customWidth="1"/>
    <col min="13082" max="13082" width="11.5703125" style="97" bestFit="1" customWidth="1"/>
    <col min="13083" max="13083" width="17.28515625" style="97" bestFit="1" customWidth="1"/>
    <col min="13084" max="13084" width="10.28515625" style="97" bestFit="1" customWidth="1"/>
    <col min="13085" max="13320" width="8.7109375" style="97"/>
    <col min="13321" max="13321" width="36.28515625" style="97" customWidth="1"/>
    <col min="13322" max="13322" width="22.28515625" style="97" bestFit="1" customWidth="1"/>
    <col min="13323" max="13324" width="8.7109375" style="97" customWidth="1"/>
    <col min="13325" max="13325" width="10.7109375" style="97" bestFit="1" customWidth="1"/>
    <col min="13326" max="13326" width="13.7109375" style="97" bestFit="1" customWidth="1"/>
    <col min="13327" max="13327" width="7.7109375" style="97" customWidth="1"/>
    <col min="13328" max="13328" width="10.28515625" style="97" bestFit="1" customWidth="1"/>
    <col min="13329" max="13329" width="11.5703125" style="97" bestFit="1" customWidth="1"/>
    <col min="13330" max="13330" width="8.7109375" style="97" customWidth="1"/>
    <col min="13331" max="13331" width="10.28515625" style="97" bestFit="1" customWidth="1"/>
    <col min="13332" max="13332" width="11.5703125" style="97" bestFit="1" customWidth="1"/>
    <col min="13333" max="13333" width="7.5703125" style="97" customWidth="1"/>
    <col min="13334" max="13334" width="10.28515625" style="97" bestFit="1" customWidth="1"/>
    <col min="13335" max="13335" width="11.5703125" style="97" bestFit="1" customWidth="1"/>
    <col min="13336" max="13336" width="7.7109375" style="97" bestFit="1" customWidth="1"/>
    <col min="13337" max="13337" width="10.28515625" style="97" bestFit="1" customWidth="1"/>
    <col min="13338" max="13338" width="11.5703125" style="97" bestFit="1" customWidth="1"/>
    <col min="13339" max="13339" width="17.28515625" style="97" bestFit="1" customWidth="1"/>
    <col min="13340" max="13340" width="10.28515625" style="97" bestFit="1" customWidth="1"/>
    <col min="13341" max="13576" width="8.7109375" style="97"/>
    <col min="13577" max="13577" width="36.28515625" style="97" customWidth="1"/>
    <col min="13578" max="13578" width="22.28515625" style="97" bestFit="1" customWidth="1"/>
    <col min="13579" max="13580" width="8.7109375" style="97" customWidth="1"/>
    <col min="13581" max="13581" width="10.7109375" style="97" bestFit="1" customWidth="1"/>
    <col min="13582" max="13582" width="13.7109375" style="97" bestFit="1" customWidth="1"/>
    <col min="13583" max="13583" width="7.7109375" style="97" customWidth="1"/>
    <col min="13584" max="13584" width="10.28515625" style="97" bestFit="1" customWidth="1"/>
    <col min="13585" max="13585" width="11.5703125" style="97" bestFit="1" customWidth="1"/>
    <col min="13586" max="13586" width="8.7109375" style="97" customWidth="1"/>
    <col min="13587" max="13587" width="10.28515625" style="97" bestFit="1" customWidth="1"/>
    <col min="13588" max="13588" width="11.5703125" style="97" bestFit="1" customWidth="1"/>
    <col min="13589" max="13589" width="7.5703125" style="97" customWidth="1"/>
    <col min="13590" max="13590" width="10.28515625" style="97" bestFit="1" customWidth="1"/>
    <col min="13591" max="13591" width="11.5703125" style="97" bestFit="1" customWidth="1"/>
    <col min="13592" max="13592" width="7.7109375" style="97" bestFit="1" customWidth="1"/>
    <col min="13593" max="13593" width="10.28515625" style="97" bestFit="1" customWidth="1"/>
    <col min="13594" max="13594" width="11.5703125" style="97" bestFit="1" customWidth="1"/>
    <col min="13595" max="13595" width="17.28515625" style="97" bestFit="1" customWidth="1"/>
    <col min="13596" max="13596" width="10.28515625" style="97" bestFit="1" customWidth="1"/>
    <col min="13597" max="13832" width="8.7109375" style="97"/>
    <col min="13833" max="13833" width="36.28515625" style="97" customWidth="1"/>
    <col min="13834" max="13834" width="22.28515625" style="97" bestFit="1" customWidth="1"/>
    <col min="13835" max="13836" width="8.7109375" style="97" customWidth="1"/>
    <col min="13837" max="13837" width="10.7109375" style="97" bestFit="1" customWidth="1"/>
    <col min="13838" max="13838" width="13.7109375" style="97" bestFit="1" customWidth="1"/>
    <col min="13839" max="13839" width="7.7109375" style="97" customWidth="1"/>
    <col min="13840" max="13840" width="10.28515625" style="97" bestFit="1" customWidth="1"/>
    <col min="13841" max="13841" width="11.5703125" style="97" bestFit="1" customWidth="1"/>
    <col min="13842" max="13842" width="8.7109375" style="97" customWidth="1"/>
    <col min="13843" max="13843" width="10.28515625" style="97" bestFit="1" customWidth="1"/>
    <col min="13844" max="13844" width="11.5703125" style="97" bestFit="1" customWidth="1"/>
    <col min="13845" max="13845" width="7.5703125" style="97" customWidth="1"/>
    <col min="13846" max="13846" width="10.28515625" style="97" bestFit="1" customWidth="1"/>
    <col min="13847" max="13847" width="11.5703125" style="97" bestFit="1" customWidth="1"/>
    <col min="13848" max="13848" width="7.7109375" style="97" bestFit="1" customWidth="1"/>
    <col min="13849" max="13849" width="10.28515625" style="97" bestFit="1" customWidth="1"/>
    <col min="13850" max="13850" width="11.5703125" style="97" bestFit="1" customWidth="1"/>
    <col min="13851" max="13851" width="17.28515625" style="97" bestFit="1" customWidth="1"/>
    <col min="13852" max="13852" width="10.28515625" style="97" bestFit="1" customWidth="1"/>
    <col min="13853" max="14088" width="8.7109375" style="97"/>
    <col min="14089" max="14089" width="36.28515625" style="97" customWidth="1"/>
    <col min="14090" max="14090" width="22.28515625" style="97" bestFit="1" customWidth="1"/>
    <col min="14091" max="14092" width="8.7109375" style="97" customWidth="1"/>
    <col min="14093" max="14093" width="10.7109375" style="97" bestFit="1" customWidth="1"/>
    <col min="14094" max="14094" width="13.7109375" style="97" bestFit="1" customWidth="1"/>
    <col min="14095" max="14095" width="7.7109375" style="97" customWidth="1"/>
    <col min="14096" max="14096" width="10.28515625" style="97" bestFit="1" customWidth="1"/>
    <col min="14097" max="14097" width="11.5703125" style="97" bestFit="1" customWidth="1"/>
    <col min="14098" max="14098" width="8.7109375" style="97" customWidth="1"/>
    <col min="14099" max="14099" width="10.28515625" style="97" bestFit="1" customWidth="1"/>
    <col min="14100" max="14100" width="11.5703125" style="97" bestFit="1" customWidth="1"/>
    <col min="14101" max="14101" width="7.5703125" style="97" customWidth="1"/>
    <col min="14102" max="14102" width="10.28515625" style="97" bestFit="1" customWidth="1"/>
    <col min="14103" max="14103" width="11.5703125" style="97" bestFit="1" customWidth="1"/>
    <col min="14104" max="14104" width="7.7109375" style="97" bestFit="1" customWidth="1"/>
    <col min="14105" max="14105" width="10.28515625" style="97" bestFit="1" customWidth="1"/>
    <col min="14106" max="14106" width="11.5703125" style="97" bestFit="1" customWidth="1"/>
    <col min="14107" max="14107" width="17.28515625" style="97" bestFit="1" customWidth="1"/>
    <col min="14108" max="14108" width="10.28515625" style="97" bestFit="1" customWidth="1"/>
    <col min="14109" max="14344" width="8.7109375" style="97"/>
    <col min="14345" max="14345" width="36.28515625" style="97" customWidth="1"/>
    <col min="14346" max="14346" width="22.28515625" style="97" bestFit="1" customWidth="1"/>
    <col min="14347" max="14348" width="8.7109375" style="97" customWidth="1"/>
    <col min="14349" max="14349" width="10.7109375" style="97" bestFit="1" customWidth="1"/>
    <col min="14350" max="14350" width="13.7109375" style="97" bestFit="1" customWidth="1"/>
    <col min="14351" max="14351" width="7.7109375" style="97" customWidth="1"/>
    <col min="14352" max="14352" width="10.28515625" style="97" bestFit="1" customWidth="1"/>
    <col min="14353" max="14353" width="11.5703125" style="97" bestFit="1" customWidth="1"/>
    <col min="14354" max="14354" width="8.7109375" style="97" customWidth="1"/>
    <col min="14355" max="14355" width="10.28515625" style="97" bestFit="1" customWidth="1"/>
    <col min="14356" max="14356" width="11.5703125" style="97" bestFit="1" customWidth="1"/>
    <col min="14357" max="14357" width="7.5703125" style="97" customWidth="1"/>
    <col min="14358" max="14358" width="10.28515625" style="97" bestFit="1" customWidth="1"/>
    <col min="14359" max="14359" width="11.5703125" style="97" bestFit="1" customWidth="1"/>
    <col min="14360" max="14360" width="7.7109375" style="97" bestFit="1" customWidth="1"/>
    <col min="14361" max="14361" width="10.28515625" style="97" bestFit="1" customWidth="1"/>
    <col min="14362" max="14362" width="11.5703125" style="97" bestFit="1" customWidth="1"/>
    <col min="14363" max="14363" width="17.28515625" style="97" bestFit="1" customWidth="1"/>
    <col min="14364" max="14364" width="10.28515625" style="97" bestFit="1" customWidth="1"/>
    <col min="14365" max="14600" width="8.7109375" style="97"/>
    <col min="14601" max="14601" width="36.28515625" style="97" customWidth="1"/>
    <col min="14602" max="14602" width="22.28515625" style="97" bestFit="1" customWidth="1"/>
    <col min="14603" max="14604" width="8.7109375" style="97" customWidth="1"/>
    <col min="14605" max="14605" width="10.7109375" style="97" bestFit="1" customWidth="1"/>
    <col min="14606" max="14606" width="13.7109375" style="97" bestFit="1" customWidth="1"/>
    <col min="14607" max="14607" width="7.7109375" style="97" customWidth="1"/>
    <col min="14608" max="14608" width="10.28515625" style="97" bestFit="1" customWidth="1"/>
    <col min="14609" max="14609" width="11.5703125" style="97" bestFit="1" customWidth="1"/>
    <col min="14610" max="14610" width="8.7109375" style="97" customWidth="1"/>
    <col min="14611" max="14611" width="10.28515625" style="97" bestFit="1" customWidth="1"/>
    <col min="14612" max="14612" width="11.5703125" style="97" bestFit="1" customWidth="1"/>
    <col min="14613" max="14613" width="7.5703125" style="97" customWidth="1"/>
    <col min="14614" max="14614" width="10.28515625" style="97" bestFit="1" customWidth="1"/>
    <col min="14615" max="14615" width="11.5703125" style="97" bestFit="1" customWidth="1"/>
    <col min="14616" max="14616" width="7.7109375" style="97" bestFit="1" customWidth="1"/>
    <col min="14617" max="14617" width="10.28515625" style="97" bestFit="1" customWidth="1"/>
    <col min="14618" max="14618" width="11.5703125" style="97" bestFit="1" customWidth="1"/>
    <col min="14619" max="14619" width="17.28515625" style="97" bestFit="1" customWidth="1"/>
    <col min="14620" max="14620" width="10.28515625" style="97" bestFit="1" customWidth="1"/>
    <col min="14621" max="14856" width="8.7109375" style="97"/>
    <col min="14857" max="14857" width="36.28515625" style="97" customWidth="1"/>
    <col min="14858" max="14858" width="22.28515625" style="97" bestFit="1" customWidth="1"/>
    <col min="14859" max="14860" width="8.7109375" style="97" customWidth="1"/>
    <col min="14861" max="14861" width="10.7109375" style="97" bestFit="1" customWidth="1"/>
    <col min="14862" max="14862" width="13.7109375" style="97" bestFit="1" customWidth="1"/>
    <col min="14863" max="14863" width="7.7109375" style="97" customWidth="1"/>
    <col min="14864" max="14864" width="10.28515625" style="97" bestFit="1" customWidth="1"/>
    <col min="14865" max="14865" width="11.5703125" style="97" bestFit="1" customWidth="1"/>
    <col min="14866" max="14866" width="8.7109375" style="97" customWidth="1"/>
    <col min="14867" max="14867" width="10.28515625" style="97" bestFit="1" customWidth="1"/>
    <col min="14868" max="14868" width="11.5703125" style="97" bestFit="1" customWidth="1"/>
    <col min="14869" max="14869" width="7.5703125" style="97" customWidth="1"/>
    <col min="14870" max="14870" width="10.28515625" style="97" bestFit="1" customWidth="1"/>
    <col min="14871" max="14871" width="11.5703125" style="97" bestFit="1" customWidth="1"/>
    <col min="14872" max="14872" width="7.7109375" style="97" bestFit="1" customWidth="1"/>
    <col min="14873" max="14873" width="10.28515625" style="97" bestFit="1" customWidth="1"/>
    <col min="14874" max="14874" width="11.5703125" style="97" bestFit="1" customWidth="1"/>
    <col min="14875" max="14875" width="17.28515625" style="97" bestFit="1" customWidth="1"/>
    <col min="14876" max="14876" width="10.28515625" style="97" bestFit="1" customWidth="1"/>
    <col min="14877" max="15112" width="8.7109375" style="97"/>
    <col min="15113" max="15113" width="36.28515625" style="97" customWidth="1"/>
    <col min="15114" max="15114" width="22.28515625" style="97" bestFit="1" customWidth="1"/>
    <col min="15115" max="15116" width="8.7109375" style="97" customWidth="1"/>
    <col min="15117" max="15117" width="10.7109375" style="97" bestFit="1" customWidth="1"/>
    <col min="15118" max="15118" width="13.7109375" style="97" bestFit="1" customWidth="1"/>
    <col min="15119" max="15119" width="7.7109375" style="97" customWidth="1"/>
    <col min="15120" max="15120" width="10.28515625" style="97" bestFit="1" customWidth="1"/>
    <col min="15121" max="15121" width="11.5703125" style="97" bestFit="1" customWidth="1"/>
    <col min="15122" max="15122" width="8.7109375" style="97" customWidth="1"/>
    <col min="15123" max="15123" width="10.28515625" style="97" bestFit="1" customWidth="1"/>
    <col min="15124" max="15124" width="11.5703125" style="97" bestFit="1" customWidth="1"/>
    <col min="15125" max="15125" width="7.5703125" style="97" customWidth="1"/>
    <col min="15126" max="15126" width="10.28515625" style="97" bestFit="1" customWidth="1"/>
    <col min="15127" max="15127" width="11.5703125" style="97" bestFit="1" customWidth="1"/>
    <col min="15128" max="15128" width="7.7109375" style="97" bestFit="1" customWidth="1"/>
    <col min="15129" max="15129" width="10.28515625" style="97" bestFit="1" customWidth="1"/>
    <col min="15130" max="15130" width="11.5703125" style="97" bestFit="1" customWidth="1"/>
    <col min="15131" max="15131" width="17.28515625" style="97" bestFit="1" customWidth="1"/>
    <col min="15132" max="15132" width="10.28515625" style="97" bestFit="1" customWidth="1"/>
    <col min="15133" max="15368" width="8.7109375" style="97"/>
    <col min="15369" max="15369" width="36.28515625" style="97" customWidth="1"/>
    <col min="15370" max="15370" width="22.28515625" style="97" bestFit="1" customWidth="1"/>
    <col min="15371" max="15372" width="8.7109375" style="97" customWidth="1"/>
    <col min="15373" max="15373" width="10.7109375" style="97" bestFit="1" customWidth="1"/>
    <col min="15374" max="15374" width="13.7109375" style="97" bestFit="1" customWidth="1"/>
    <col min="15375" max="15375" width="7.7109375" style="97" customWidth="1"/>
    <col min="15376" max="15376" width="10.28515625" style="97" bestFit="1" customWidth="1"/>
    <col min="15377" max="15377" width="11.5703125" style="97" bestFit="1" customWidth="1"/>
    <col min="15378" max="15378" width="8.7109375" style="97" customWidth="1"/>
    <col min="15379" max="15379" width="10.28515625" style="97" bestFit="1" customWidth="1"/>
    <col min="15380" max="15380" width="11.5703125" style="97" bestFit="1" customWidth="1"/>
    <col min="15381" max="15381" width="7.5703125" style="97" customWidth="1"/>
    <col min="15382" max="15382" width="10.28515625" style="97" bestFit="1" customWidth="1"/>
    <col min="15383" max="15383" width="11.5703125" style="97" bestFit="1" customWidth="1"/>
    <col min="15384" max="15384" width="7.7109375" style="97" bestFit="1" customWidth="1"/>
    <col min="15385" max="15385" width="10.28515625" style="97" bestFit="1" customWidth="1"/>
    <col min="15386" max="15386" width="11.5703125" style="97" bestFit="1" customWidth="1"/>
    <col min="15387" max="15387" width="17.28515625" style="97" bestFit="1" customWidth="1"/>
    <col min="15388" max="15388" width="10.28515625" style="97" bestFit="1" customWidth="1"/>
    <col min="15389" max="15624" width="8.7109375" style="97"/>
    <col min="15625" max="15625" width="36.28515625" style="97" customWidth="1"/>
    <col min="15626" max="15626" width="22.28515625" style="97" bestFit="1" customWidth="1"/>
    <col min="15627" max="15628" width="8.7109375" style="97" customWidth="1"/>
    <col min="15629" max="15629" width="10.7109375" style="97" bestFit="1" customWidth="1"/>
    <col min="15630" max="15630" width="13.7109375" style="97" bestFit="1" customWidth="1"/>
    <col min="15631" max="15631" width="7.7109375" style="97" customWidth="1"/>
    <col min="15632" max="15632" width="10.28515625" style="97" bestFit="1" customWidth="1"/>
    <col min="15633" max="15633" width="11.5703125" style="97" bestFit="1" customWidth="1"/>
    <col min="15634" max="15634" width="8.7109375" style="97" customWidth="1"/>
    <col min="15635" max="15635" width="10.28515625" style="97" bestFit="1" customWidth="1"/>
    <col min="15636" max="15636" width="11.5703125" style="97" bestFit="1" customWidth="1"/>
    <col min="15637" max="15637" width="7.5703125" style="97" customWidth="1"/>
    <col min="15638" max="15638" width="10.28515625" style="97" bestFit="1" customWidth="1"/>
    <col min="15639" max="15639" width="11.5703125" style="97" bestFit="1" customWidth="1"/>
    <col min="15640" max="15640" width="7.7109375" style="97" bestFit="1" customWidth="1"/>
    <col min="15641" max="15641" width="10.28515625" style="97" bestFit="1" customWidth="1"/>
    <col min="15642" max="15642" width="11.5703125" style="97" bestFit="1" customWidth="1"/>
    <col min="15643" max="15643" width="17.28515625" style="97" bestFit="1" customWidth="1"/>
    <col min="15644" max="15644" width="10.28515625" style="97" bestFit="1" customWidth="1"/>
    <col min="15645" max="15880" width="8.7109375" style="97"/>
    <col min="15881" max="15881" width="36.28515625" style="97" customWidth="1"/>
    <col min="15882" max="15882" width="22.28515625" style="97" bestFit="1" customWidth="1"/>
    <col min="15883" max="15884" width="8.7109375" style="97" customWidth="1"/>
    <col min="15885" max="15885" width="10.7109375" style="97" bestFit="1" customWidth="1"/>
    <col min="15886" max="15886" width="13.7109375" style="97" bestFit="1" customWidth="1"/>
    <col min="15887" max="15887" width="7.7109375" style="97" customWidth="1"/>
    <col min="15888" max="15888" width="10.28515625" style="97" bestFit="1" customWidth="1"/>
    <col min="15889" max="15889" width="11.5703125" style="97" bestFit="1" customWidth="1"/>
    <col min="15890" max="15890" width="8.7109375" style="97" customWidth="1"/>
    <col min="15891" max="15891" width="10.28515625" style="97" bestFit="1" customWidth="1"/>
    <col min="15892" max="15892" width="11.5703125" style="97" bestFit="1" customWidth="1"/>
    <col min="15893" max="15893" width="7.5703125" style="97" customWidth="1"/>
    <col min="15894" max="15894" width="10.28515625" style="97" bestFit="1" customWidth="1"/>
    <col min="15895" max="15895" width="11.5703125" style="97" bestFit="1" customWidth="1"/>
    <col min="15896" max="15896" width="7.7109375" style="97" bestFit="1" customWidth="1"/>
    <col min="15897" max="15897" width="10.28515625" style="97" bestFit="1" customWidth="1"/>
    <col min="15898" max="15898" width="11.5703125" style="97" bestFit="1" customWidth="1"/>
    <col min="15899" max="15899" width="17.28515625" style="97" bestFit="1" customWidth="1"/>
    <col min="15900" max="15900" width="10.28515625" style="97" bestFit="1" customWidth="1"/>
    <col min="15901" max="16136" width="8.7109375" style="97"/>
    <col min="16137" max="16137" width="36.28515625" style="97" customWidth="1"/>
    <col min="16138" max="16138" width="22.28515625" style="97" bestFit="1" customWidth="1"/>
    <col min="16139" max="16140" width="8.7109375" style="97" customWidth="1"/>
    <col min="16141" max="16141" width="10.7109375" style="97" bestFit="1" customWidth="1"/>
    <col min="16142" max="16142" width="13.7109375" style="97" bestFit="1" customWidth="1"/>
    <col min="16143" max="16143" width="7.7109375" style="97" customWidth="1"/>
    <col min="16144" max="16144" width="10.28515625" style="97" bestFit="1" customWidth="1"/>
    <col min="16145" max="16145" width="11.5703125" style="97" bestFit="1" customWidth="1"/>
    <col min="16146" max="16146" width="8.7109375" style="97" customWidth="1"/>
    <col min="16147" max="16147" width="10.28515625" style="97" bestFit="1" customWidth="1"/>
    <col min="16148" max="16148" width="11.5703125" style="97" bestFit="1" customWidth="1"/>
    <col min="16149" max="16149" width="7.5703125" style="97" customWidth="1"/>
    <col min="16150" max="16150" width="10.28515625" style="97" bestFit="1" customWidth="1"/>
    <col min="16151" max="16151" width="11.5703125" style="97" bestFit="1" customWidth="1"/>
    <col min="16152" max="16152" width="7.7109375" style="97" bestFit="1" customWidth="1"/>
    <col min="16153" max="16153" width="10.28515625" style="97" bestFit="1" customWidth="1"/>
    <col min="16154" max="16154" width="11.5703125" style="97" bestFit="1" customWidth="1"/>
    <col min="16155" max="16155" width="17.28515625" style="97" bestFit="1" customWidth="1"/>
    <col min="16156" max="16156" width="10.28515625" style="97" bestFit="1" customWidth="1"/>
    <col min="16157" max="16384" width="8.7109375" style="97"/>
  </cols>
  <sheetData>
    <row r="1" spans="1:36" ht="16.5" thickBot="1" x14ac:dyDescent="0.3"/>
    <row r="2" spans="1:36" ht="23.65" customHeight="1" x14ac:dyDescent="0.25">
      <c r="A2" s="318" t="s">
        <v>73</v>
      </c>
      <c r="B2" s="319" t="s">
        <v>74</v>
      </c>
      <c r="C2" s="314" t="s">
        <v>75</v>
      </c>
      <c r="D2" s="315"/>
      <c r="E2" s="315"/>
      <c r="F2" s="316"/>
      <c r="G2" s="314" t="s">
        <v>76</v>
      </c>
      <c r="H2" s="315"/>
      <c r="I2" s="315"/>
      <c r="J2" s="316"/>
      <c r="K2" s="314" t="s">
        <v>77</v>
      </c>
      <c r="L2" s="315"/>
      <c r="M2" s="315"/>
      <c r="N2" s="316"/>
      <c r="O2" s="314" t="s">
        <v>78</v>
      </c>
      <c r="P2" s="315"/>
      <c r="Q2" s="315"/>
      <c r="R2" s="316"/>
      <c r="S2" s="314" t="s">
        <v>79</v>
      </c>
      <c r="T2" s="315"/>
      <c r="U2" s="315"/>
      <c r="V2" s="316"/>
      <c r="W2" s="317" t="s">
        <v>80</v>
      </c>
      <c r="AE2" s="103"/>
    </row>
    <row r="3" spans="1:36" ht="47.65" customHeight="1" x14ac:dyDescent="0.25">
      <c r="A3" s="311"/>
      <c r="B3" s="313"/>
      <c r="C3" s="104" t="s">
        <v>81</v>
      </c>
      <c r="D3" s="105" t="s">
        <v>82</v>
      </c>
      <c r="E3" s="106" t="s">
        <v>83</v>
      </c>
      <c r="F3" s="107" t="s">
        <v>80</v>
      </c>
      <c r="G3" s="104" t="s">
        <v>81</v>
      </c>
      <c r="H3" s="105" t="s">
        <v>82</v>
      </c>
      <c r="I3" s="108" t="s">
        <v>83</v>
      </c>
      <c r="J3" s="109" t="s">
        <v>80</v>
      </c>
      <c r="K3" s="104" t="s">
        <v>81</v>
      </c>
      <c r="L3" s="105" t="s">
        <v>82</v>
      </c>
      <c r="M3" s="106" t="s">
        <v>83</v>
      </c>
      <c r="N3" s="109" t="s">
        <v>80</v>
      </c>
      <c r="O3" s="104" t="s">
        <v>81</v>
      </c>
      <c r="P3" s="105" t="s">
        <v>82</v>
      </c>
      <c r="Q3" s="108" t="s">
        <v>83</v>
      </c>
      <c r="R3" s="109" t="s">
        <v>80</v>
      </c>
      <c r="S3" s="104" t="s">
        <v>81</v>
      </c>
      <c r="T3" s="105" t="s">
        <v>82</v>
      </c>
      <c r="U3" s="108" t="s">
        <v>83</v>
      </c>
      <c r="V3" s="109" t="s">
        <v>80</v>
      </c>
      <c r="W3" s="309"/>
      <c r="AE3" s="103"/>
      <c r="AF3" s="97" t="s">
        <v>84</v>
      </c>
    </row>
    <row r="4" spans="1:36" x14ac:dyDescent="0.25">
      <c r="A4" s="110" t="s">
        <v>85</v>
      </c>
      <c r="B4" s="111"/>
      <c r="C4" s="112"/>
      <c r="D4" s="113"/>
      <c r="E4" s="114"/>
      <c r="F4" s="115"/>
      <c r="G4" s="112"/>
      <c r="H4" s="113"/>
      <c r="I4" s="116"/>
      <c r="J4" s="117"/>
      <c r="K4" s="112"/>
      <c r="L4" s="113"/>
      <c r="M4" s="114"/>
      <c r="N4" s="117"/>
      <c r="O4" s="118"/>
      <c r="P4" s="113"/>
      <c r="Q4" s="116"/>
      <c r="R4" s="117"/>
      <c r="S4" s="118"/>
      <c r="T4" s="113"/>
      <c r="U4" s="116"/>
      <c r="V4" s="119"/>
      <c r="W4" s="117"/>
      <c r="AE4" s="120" t="s">
        <v>86</v>
      </c>
      <c r="AF4" s="120" t="s">
        <v>87</v>
      </c>
      <c r="AG4" s="120" t="s">
        <v>88</v>
      </c>
    </row>
    <row r="5" spans="1:36" s="131" customFormat="1" ht="16.5" customHeight="1" outlineLevel="1" x14ac:dyDescent="0.25">
      <c r="A5" s="121" t="s">
        <v>47</v>
      </c>
      <c r="B5" s="122"/>
      <c r="C5" s="123"/>
      <c r="D5" s="124"/>
      <c r="E5" s="125"/>
      <c r="F5" s="126"/>
      <c r="G5" s="123"/>
      <c r="H5" s="124"/>
      <c r="I5" s="127"/>
      <c r="J5" s="128"/>
      <c r="K5" s="123"/>
      <c r="L5" s="124"/>
      <c r="M5" s="125"/>
      <c r="N5" s="128"/>
      <c r="O5" s="123"/>
      <c r="P5" s="124"/>
      <c r="Q5" s="127"/>
      <c r="R5" s="128"/>
      <c r="S5" s="123"/>
      <c r="T5" s="124"/>
      <c r="U5" s="127"/>
      <c r="V5" s="128"/>
      <c r="W5" s="129"/>
      <c r="X5" s="130"/>
      <c r="Y5" s="97"/>
      <c r="Z5" s="97"/>
      <c r="AA5" s="97"/>
      <c r="AB5" s="97"/>
      <c r="AC5" s="97"/>
      <c r="AD5" s="97"/>
      <c r="AE5" s="103"/>
    </row>
    <row r="6" spans="1:36" s="131" customFormat="1" outlineLevel="1" x14ac:dyDescent="0.25">
      <c r="A6" s="91" t="s">
        <v>89</v>
      </c>
      <c r="B6" s="132"/>
      <c r="C6" s="123"/>
      <c r="D6" s="124"/>
      <c r="E6" s="125"/>
      <c r="F6" s="126"/>
      <c r="G6" s="123"/>
      <c r="H6" s="124"/>
      <c r="I6" s="127"/>
      <c r="J6" s="128"/>
      <c r="K6" s="123"/>
      <c r="L6" s="124"/>
      <c r="M6" s="125"/>
      <c r="N6" s="128"/>
      <c r="O6" s="123"/>
      <c r="P6" s="124"/>
      <c r="Q6" s="127"/>
      <c r="R6" s="128"/>
      <c r="S6" s="123"/>
      <c r="T6" s="124"/>
      <c r="U6" s="127"/>
      <c r="V6" s="128"/>
      <c r="W6" s="129"/>
      <c r="X6" s="133"/>
      <c r="Y6" s="97"/>
      <c r="Z6" s="97"/>
      <c r="AA6" s="97"/>
      <c r="AB6" s="97"/>
      <c r="AC6" s="97"/>
      <c r="AD6" s="97"/>
      <c r="AE6" s="103"/>
    </row>
    <row r="7" spans="1:36" ht="15" customHeight="1" outlineLevel="1" x14ac:dyDescent="0.25">
      <c r="A7" s="134" t="s">
        <v>90</v>
      </c>
      <c r="B7" s="135"/>
      <c r="C7" s="136"/>
      <c r="D7" s="137"/>
      <c r="E7" s="138"/>
      <c r="F7" s="139">
        <f>C7*D7*E7</f>
        <v>0</v>
      </c>
      <c r="G7" s="136"/>
      <c r="H7" s="137"/>
      <c r="I7" s="140"/>
      <c r="J7" s="139">
        <f>G7*H7*I7</f>
        <v>0</v>
      </c>
      <c r="K7" s="136"/>
      <c r="L7" s="137"/>
      <c r="M7" s="140"/>
      <c r="N7" s="139">
        <f>K7*L7*M7</f>
        <v>0</v>
      </c>
      <c r="O7" s="136"/>
      <c r="P7" s="137"/>
      <c r="Q7" s="140"/>
      <c r="R7" s="139">
        <f>O7*P7*Q7</f>
        <v>0</v>
      </c>
      <c r="S7" s="136"/>
      <c r="T7" s="137"/>
      <c r="U7" s="140"/>
      <c r="V7" s="139">
        <f>S7*T7*U7</f>
        <v>0</v>
      </c>
      <c r="W7" s="141">
        <f>F7+J7+N7+R7+V7</f>
        <v>0</v>
      </c>
      <c r="X7" s="142"/>
      <c r="Y7" s="130"/>
      <c r="Z7" s="143"/>
      <c r="AA7" s="143"/>
      <c r="AE7" s="103">
        <v>180</v>
      </c>
      <c r="AF7" s="144" t="s">
        <v>91</v>
      </c>
      <c r="AG7" s="144" t="s">
        <v>92</v>
      </c>
      <c r="AH7" s="145"/>
      <c r="AJ7" s="146"/>
    </row>
    <row r="8" spans="1:36" ht="15" customHeight="1" outlineLevel="1" x14ac:dyDescent="0.25">
      <c r="A8" s="147"/>
      <c r="B8" s="132"/>
      <c r="C8" s="123"/>
      <c r="D8" s="124"/>
      <c r="E8" s="125"/>
      <c r="F8" s="139">
        <f>C8*D8*E8</f>
        <v>0</v>
      </c>
      <c r="G8" s="123"/>
      <c r="H8" s="124"/>
      <c r="I8" s="125"/>
      <c r="J8" s="139">
        <f t="shared" ref="J8" si="0">G8*H8*I8</f>
        <v>0</v>
      </c>
      <c r="K8" s="123"/>
      <c r="L8" s="124"/>
      <c r="M8" s="125"/>
      <c r="N8" s="139">
        <f t="shared" ref="N8" si="1">K8*L8*M8</f>
        <v>0</v>
      </c>
      <c r="O8" s="123"/>
      <c r="P8" s="124"/>
      <c r="Q8" s="125"/>
      <c r="R8" s="139">
        <f t="shared" ref="R8" si="2">O8*P8*Q8</f>
        <v>0</v>
      </c>
      <c r="S8" s="123"/>
      <c r="T8" s="124"/>
      <c r="U8" s="125"/>
      <c r="V8" s="139">
        <f t="shared" ref="V8" si="3">S8*T8*U8</f>
        <v>0</v>
      </c>
      <c r="W8" s="148">
        <f>F8+J8+N8+R8+V8</f>
        <v>0</v>
      </c>
      <c r="X8" s="142"/>
      <c r="Y8" s="130"/>
      <c r="Z8" s="143"/>
      <c r="AA8" s="143"/>
      <c r="AE8" s="103"/>
      <c r="AF8" s="149"/>
      <c r="AG8" s="149"/>
      <c r="AH8" s="145"/>
      <c r="AJ8" s="146"/>
    </row>
    <row r="9" spans="1:36" ht="15" customHeight="1" outlineLevel="1" x14ac:dyDescent="0.25">
      <c r="A9" s="150" t="s">
        <v>93</v>
      </c>
      <c r="B9" s="151"/>
      <c r="C9" s="152"/>
      <c r="D9" s="153"/>
      <c r="E9" s="154"/>
      <c r="F9" s="155">
        <f>SUM(F7:F8)</f>
        <v>0</v>
      </c>
      <c r="G9" s="152"/>
      <c r="H9" s="153"/>
      <c r="I9" s="156"/>
      <c r="J9" s="155">
        <f>SUM(J7:J8)</f>
        <v>0</v>
      </c>
      <c r="K9" s="152"/>
      <c r="L9" s="153"/>
      <c r="M9" s="154"/>
      <c r="N9" s="155">
        <f>SUM(N7:N8)</f>
        <v>0</v>
      </c>
      <c r="O9" s="152"/>
      <c r="P9" s="153"/>
      <c r="Q9" s="156"/>
      <c r="R9" s="155">
        <f>SUM(R7:R8)</f>
        <v>0</v>
      </c>
      <c r="S9" s="152"/>
      <c r="T9" s="153"/>
      <c r="U9" s="156"/>
      <c r="V9" s="155">
        <f>SUM(V7:V8)</f>
        <v>0</v>
      </c>
      <c r="W9" s="157">
        <f>+F9+J9+N9+R9+V9</f>
        <v>0</v>
      </c>
      <c r="AE9" s="103"/>
      <c r="AF9" s="144"/>
      <c r="AG9" s="144" t="s">
        <v>94</v>
      </c>
    </row>
    <row r="10" spans="1:36" ht="15" customHeight="1" outlineLevel="1" x14ac:dyDescent="0.25">
      <c r="A10" s="91" t="s">
        <v>95</v>
      </c>
      <c r="B10" s="158"/>
      <c r="C10" s="159"/>
      <c r="D10" s="160"/>
      <c r="E10" s="161"/>
      <c r="F10" s="139"/>
      <c r="G10" s="159"/>
      <c r="H10" s="160"/>
      <c r="I10" s="162"/>
      <c r="J10" s="141"/>
      <c r="K10" s="159"/>
      <c r="L10" s="160"/>
      <c r="M10" s="161"/>
      <c r="N10" s="141"/>
      <c r="O10" s="159"/>
      <c r="P10" s="160"/>
      <c r="Q10" s="162"/>
      <c r="R10" s="141"/>
      <c r="S10" s="159"/>
      <c r="T10" s="160"/>
      <c r="U10" s="162"/>
      <c r="V10" s="141"/>
      <c r="W10" s="163"/>
      <c r="X10" s="133"/>
      <c r="AE10" s="103"/>
      <c r="AF10" s="144"/>
      <c r="AG10" s="144" t="s">
        <v>94</v>
      </c>
      <c r="AJ10" s="146"/>
    </row>
    <row r="11" spans="1:36" ht="15" customHeight="1" outlineLevel="1" x14ac:dyDescent="0.25">
      <c r="A11" s="134" t="s">
        <v>90</v>
      </c>
      <c r="B11" s="158"/>
      <c r="C11" s="159"/>
      <c r="D11" s="160"/>
      <c r="E11" s="161"/>
      <c r="F11" s="139">
        <f>C11*D11*E11</f>
        <v>0</v>
      </c>
      <c r="G11" s="159"/>
      <c r="H11" s="160"/>
      <c r="I11" s="161"/>
      <c r="J11" s="139">
        <f t="shared" ref="J11:J12" si="4">G11*H11*I11</f>
        <v>0</v>
      </c>
      <c r="K11" s="159"/>
      <c r="L11" s="160"/>
      <c r="M11" s="161"/>
      <c r="N11" s="139">
        <f t="shared" ref="N11:N12" si="5">K11*L11*M11</f>
        <v>0</v>
      </c>
      <c r="O11" s="159"/>
      <c r="P11" s="160"/>
      <c r="Q11" s="161"/>
      <c r="R11" s="139">
        <f t="shared" ref="R11:R12" si="6">O11*P11*Q11</f>
        <v>0</v>
      </c>
      <c r="S11" s="159"/>
      <c r="T11" s="160"/>
      <c r="U11" s="161"/>
      <c r="V11" s="139">
        <f t="shared" ref="V11:V12" si="7">S11*T11*U11</f>
        <v>0</v>
      </c>
      <c r="W11" s="163">
        <f t="shared" ref="W11:W12" si="8">F11+J11+N11+R11+V11</f>
        <v>0</v>
      </c>
      <c r="X11" s="133"/>
      <c r="AE11" s="103"/>
      <c r="AF11" s="144"/>
      <c r="AG11" s="144"/>
      <c r="AJ11" s="146"/>
    </row>
    <row r="12" spans="1:36" ht="15" customHeight="1" outlineLevel="1" x14ac:dyDescent="0.25">
      <c r="A12" s="164"/>
      <c r="B12" s="158"/>
      <c r="C12" s="159"/>
      <c r="D12" s="160"/>
      <c r="F12" s="139">
        <f>C12*D12*E12</f>
        <v>0</v>
      </c>
      <c r="G12" s="159"/>
      <c r="H12" s="160"/>
      <c r="I12" s="100"/>
      <c r="J12" s="139">
        <f t="shared" si="4"/>
        <v>0</v>
      </c>
      <c r="K12" s="159"/>
      <c r="L12" s="160"/>
      <c r="N12" s="139">
        <f t="shared" si="5"/>
        <v>0</v>
      </c>
      <c r="O12" s="159"/>
      <c r="P12" s="160"/>
      <c r="Q12" s="100"/>
      <c r="R12" s="139">
        <f t="shared" si="6"/>
        <v>0</v>
      </c>
      <c r="S12" s="159"/>
      <c r="T12" s="160"/>
      <c r="U12" s="100"/>
      <c r="V12" s="139">
        <f t="shared" si="7"/>
        <v>0</v>
      </c>
      <c r="W12" s="165">
        <f t="shared" si="8"/>
        <v>0</v>
      </c>
      <c r="X12" s="133"/>
      <c r="AE12" s="103">
        <v>186</v>
      </c>
      <c r="AF12" s="144" t="s">
        <v>96</v>
      </c>
      <c r="AG12" s="144" t="s">
        <v>97</v>
      </c>
    </row>
    <row r="13" spans="1:36" ht="15" customHeight="1" outlineLevel="1" x14ac:dyDescent="0.25">
      <c r="A13" s="150" t="s">
        <v>98</v>
      </c>
      <c r="B13" s="151"/>
      <c r="C13" s="152"/>
      <c r="D13" s="153"/>
      <c r="E13" s="154"/>
      <c r="F13" s="166">
        <f>SUM(F11:F12)</f>
        <v>0</v>
      </c>
      <c r="G13" s="152"/>
      <c r="H13" s="153"/>
      <c r="I13" s="156"/>
      <c r="J13" s="166">
        <f>SUM(J11:J12)</f>
        <v>0</v>
      </c>
      <c r="K13" s="152"/>
      <c r="L13" s="153"/>
      <c r="M13" s="154"/>
      <c r="N13" s="166">
        <f>SUM(N11:N12)</f>
        <v>0</v>
      </c>
      <c r="O13" s="152"/>
      <c r="P13" s="153"/>
      <c r="Q13" s="156"/>
      <c r="R13" s="166">
        <f>SUM(R11:R12)</f>
        <v>0</v>
      </c>
      <c r="S13" s="152"/>
      <c r="T13" s="153"/>
      <c r="U13" s="156"/>
      <c r="V13" s="166">
        <f>SUM(V11:V12)</f>
        <v>0</v>
      </c>
      <c r="W13" s="157">
        <f>F13+J13+N13+R13+V13</f>
        <v>0</v>
      </c>
      <c r="AE13" s="103"/>
      <c r="AF13" s="144"/>
      <c r="AG13" s="144"/>
    </row>
    <row r="14" spans="1:36" s="131" customFormat="1" ht="15" customHeight="1" outlineLevel="1" x14ac:dyDescent="0.25">
      <c r="A14" s="91" t="s">
        <v>99</v>
      </c>
      <c r="B14" s="158"/>
      <c r="C14" s="159"/>
      <c r="D14" s="160"/>
      <c r="E14" s="161"/>
      <c r="F14" s="139"/>
      <c r="G14" s="159"/>
      <c r="H14" s="160"/>
      <c r="I14" s="162"/>
      <c r="J14" s="141"/>
      <c r="K14" s="159"/>
      <c r="L14" s="160"/>
      <c r="M14" s="161"/>
      <c r="N14" s="141"/>
      <c r="O14" s="159"/>
      <c r="P14" s="160"/>
      <c r="Q14" s="162"/>
      <c r="R14" s="141"/>
      <c r="S14" s="159"/>
      <c r="T14" s="160"/>
      <c r="U14" s="162"/>
      <c r="V14" s="141"/>
      <c r="W14" s="141"/>
      <c r="X14" s="97"/>
      <c r="Y14" s="97"/>
      <c r="Z14" s="97"/>
      <c r="AA14" s="97"/>
      <c r="AB14" s="97"/>
      <c r="AC14" s="97"/>
      <c r="AD14" s="97"/>
      <c r="AE14" s="103"/>
      <c r="AF14" s="144"/>
      <c r="AG14" s="144" t="s">
        <v>94</v>
      </c>
      <c r="AH14" s="167"/>
      <c r="AI14" s="168"/>
      <c r="AJ14" s="97"/>
    </row>
    <row r="15" spans="1:36" s="131" customFormat="1" ht="15" customHeight="1" outlineLevel="1" x14ac:dyDescent="0.25">
      <c r="A15" s="134" t="s">
        <v>90</v>
      </c>
      <c r="B15" s="158"/>
      <c r="C15" s="159"/>
      <c r="D15" s="160"/>
      <c r="E15" s="161"/>
      <c r="F15" s="139">
        <f>C15*D15*E15</f>
        <v>0</v>
      </c>
      <c r="G15" s="159"/>
      <c r="H15" s="160"/>
      <c r="I15" s="161"/>
      <c r="J15" s="139">
        <f t="shared" ref="J15" si="9">G15*H15*I15</f>
        <v>0</v>
      </c>
      <c r="K15" s="159"/>
      <c r="L15" s="160"/>
      <c r="M15" s="161"/>
      <c r="N15" s="139">
        <f t="shared" ref="N15" si="10">K15*L15*M15</f>
        <v>0</v>
      </c>
      <c r="O15" s="159"/>
      <c r="P15" s="160"/>
      <c r="Q15" s="161"/>
      <c r="R15" s="139">
        <f t="shared" ref="R15" si="11">O15*P15*Q15</f>
        <v>0</v>
      </c>
      <c r="S15" s="159"/>
      <c r="T15" s="160"/>
      <c r="U15" s="161"/>
      <c r="V15" s="139">
        <f t="shared" ref="V15" si="12">S15*T15*U15</f>
        <v>0</v>
      </c>
      <c r="W15" s="141">
        <f t="shared" ref="W15:W16" si="13">F15+J15+N15+R15+V15</f>
        <v>0</v>
      </c>
      <c r="X15" s="97"/>
      <c r="Y15" s="97"/>
      <c r="Z15" s="97"/>
      <c r="AA15" s="97"/>
      <c r="AB15" s="97"/>
      <c r="AC15" s="97"/>
      <c r="AD15" s="97"/>
      <c r="AE15" s="103"/>
      <c r="AF15" s="144"/>
      <c r="AG15" s="144"/>
      <c r="AH15" s="167"/>
      <c r="AI15" s="168"/>
      <c r="AJ15" s="97"/>
    </row>
    <row r="16" spans="1:36" s="131" customFormat="1" ht="15" customHeight="1" outlineLevel="1" x14ac:dyDescent="0.25">
      <c r="A16" s="92"/>
      <c r="B16" s="158"/>
      <c r="C16" s="159"/>
      <c r="D16" s="160"/>
      <c r="E16" s="100"/>
      <c r="F16" s="139">
        <f>C16*D16*E16</f>
        <v>0</v>
      </c>
      <c r="G16" s="159"/>
      <c r="H16" s="160"/>
      <c r="I16" s="100"/>
      <c r="J16" s="139">
        <f t="shared" ref="J16" si="14">G16*I16</f>
        <v>0</v>
      </c>
      <c r="K16" s="159"/>
      <c r="L16" s="160"/>
      <c r="M16" s="100"/>
      <c r="N16" s="139">
        <f t="shared" ref="N16" si="15">K16*M16</f>
        <v>0</v>
      </c>
      <c r="O16" s="159"/>
      <c r="P16" s="160"/>
      <c r="Q16" s="100"/>
      <c r="R16" s="139">
        <f t="shared" ref="R16" si="16">O16*Q16</f>
        <v>0</v>
      </c>
      <c r="S16" s="159"/>
      <c r="T16" s="160"/>
      <c r="U16" s="100"/>
      <c r="V16" s="139">
        <f t="shared" ref="V16" si="17">S16*U16</f>
        <v>0</v>
      </c>
      <c r="W16" s="148">
        <f t="shared" si="13"/>
        <v>0</v>
      </c>
      <c r="X16" s="97"/>
      <c r="Y16" s="97"/>
      <c r="Z16" s="97"/>
      <c r="AA16" s="97"/>
      <c r="AB16" s="97"/>
      <c r="AC16" s="97"/>
      <c r="AD16" s="97"/>
      <c r="AE16" s="103">
        <v>178</v>
      </c>
      <c r="AF16" s="144" t="s">
        <v>100</v>
      </c>
      <c r="AG16" s="144" t="s">
        <v>101</v>
      </c>
      <c r="AH16" s="167"/>
      <c r="AI16" s="168"/>
      <c r="AJ16" s="97"/>
    </row>
    <row r="17" spans="1:36" s="131" customFormat="1" ht="15" customHeight="1" outlineLevel="1" x14ac:dyDescent="0.25">
      <c r="A17" s="150" t="s">
        <v>102</v>
      </c>
      <c r="B17" s="151"/>
      <c r="C17" s="152"/>
      <c r="D17" s="153"/>
      <c r="E17" s="154"/>
      <c r="F17" s="155">
        <f>SUM(F15:F16)</f>
        <v>0</v>
      </c>
      <c r="G17" s="152"/>
      <c r="H17" s="153"/>
      <c r="I17" s="156"/>
      <c r="J17" s="155">
        <f>SUM(J15:J16)</f>
        <v>0</v>
      </c>
      <c r="K17" s="152"/>
      <c r="L17" s="153"/>
      <c r="M17" s="154"/>
      <c r="N17" s="155">
        <f>SUM(N15:N16)</f>
        <v>0</v>
      </c>
      <c r="O17" s="152"/>
      <c r="P17" s="153"/>
      <c r="Q17" s="156"/>
      <c r="R17" s="155">
        <f>SUM(R15:R16)</f>
        <v>0</v>
      </c>
      <c r="S17" s="152"/>
      <c r="T17" s="153"/>
      <c r="U17" s="156"/>
      <c r="V17" s="155">
        <f>SUM(V15:V16)</f>
        <v>0</v>
      </c>
      <c r="W17" s="157">
        <f>F17+J17+N17+R17+V17</f>
        <v>0</v>
      </c>
      <c r="X17" s="97"/>
      <c r="Y17" s="97"/>
      <c r="Z17" s="97"/>
      <c r="AA17" s="97"/>
      <c r="AB17" s="97"/>
      <c r="AC17" s="97"/>
      <c r="AD17" s="97"/>
      <c r="AE17" s="103"/>
      <c r="AF17" s="149"/>
      <c r="AG17" s="149"/>
      <c r="AH17" s="167"/>
      <c r="AI17" s="168"/>
      <c r="AJ17" s="97"/>
    </row>
    <row r="18" spans="1:36" s="179" customFormat="1" ht="15" customHeight="1" x14ac:dyDescent="0.25">
      <c r="A18" s="169" t="s">
        <v>103</v>
      </c>
      <c r="B18" s="170"/>
      <c r="C18" s="171"/>
      <c r="D18" s="172"/>
      <c r="E18" s="173"/>
      <c r="F18" s="174">
        <f>F9+F13+F17</f>
        <v>0</v>
      </c>
      <c r="G18" s="171"/>
      <c r="H18" s="172"/>
      <c r="I18" s="175"/>
      <c r="J18" s="174">
        <f>J9+J13+J17</f>
        <v>0</v>
      </c>
      <c r="K18" s="171"/>
      <c r="L18" s="172"/>
      <c r="M18" s="173"/>
      <c r="N18" s="174">
        <f>N9+N13+N17</f>
        <v>0</v>
      </c>
      <c r="O18" s="171"/>
      <c r="P18" s="172"/>
      <c r="Q18" s="175"/>
      <c r="R18" s="174">
        <f>R9+R13+R17</f>
        <v>0</v>
      </c>
      <c r="S18" s="171"/>
      <c r="T18" s="172"/>
      <c r="U18" s="175"/>
      <c r="V18" s="174">
        <f>V9+V13+V17</f>
        <v>0</v>
      </c>
      <c r="W18" s="176">
        <f>+F18+J18+N18+R18+V18</f>
        <v>0</v>
      </c>
      <c r="X18" s="177"/>
      <c r="Y18" s="177"/>
      <c r="Z18" s="177"/>
      <c r="AA18" s="177"/>
      <c r="AB18" s="177"/>
      <c r="AC18" s="178"/>
      <c r="AD18" s="178"/>
      <c r="AE18" s="177"/>
      <c r="AG18" s="179" t="s">
        <v>94</v>
      </c>
      <c r="AJ18" s="178"/>
    </row>
    <row r="19" spans="1:36" s="131" customFormat="1" ht="15" customHeight="1" outlineLevel="1" x14ac:dyDescent="0.25">
      <c r="A19" s="91" t="s">
        <v>104</v>
      </c>
      <c r="B19" s="132"/>
      <c r="C19" s="123"/>
      <c r="D19" s="124"/>
      <c r="E19" s="125"/>
      <c r="F19" s="126"/>
      <c r="G19" s="123"/>
      <c r="H19" s="124"/>
      <c r="I19" s="127"/>
      <c r="J19" s="128"/>
      <c r="K19" s="123"/>
      <c r="L19" s="124"/>
      <c r="M19" s="125"/>
      <c r="N19" s="128"/>
      <c r="O19" s="123"/>
      <c r="P19" s="124"/>
      <c r="Q19" s="127"/>
      <c r="R19" s="128"/>
      <c r="S19" s="123"/>
      <c r="T19" s="124"/>
      <c r="U19" s="127"/>
      <c r="V19" s="128"/>
      <c r="W19" s="129"/>
      <c r="X19" s="97"/>
      <c r="Y19" s="97"/>
      <c r="Z19" s="97"/>
      <c r="AA19" s="97"/>
      <c r="AB19" s="97"/>
      <c r="AC19" s="97"/>
      <c r="AD19" s="97"/>
      <c r="AE19" s="103"/>
      <c r="AJ19" s="97"/>
    </row>
    <row r="20" spans="1:36" s="131" customFormat="1" ht="15" customHeight="1" outlineLevel="1" x14ac:dyDescent="0.25">
      <c r="A20" s="92" t="s">
        <v>89</v>
      </c>
      <c r="B20" s="158"/>
      <c r="C20" s="159"/>
      <c r="D20" s="160"/>
      <c r="E20" s="100"/>
      <c r="F20" s="139">
        <f>C20*D20*E20</f>
        <v>0</v>
      </c>
      <c r="G20" s="159"/>
      <c r="H20" s="160"/>
      <c r="I20" s="100"/>
      <c r="J20" s="139">
        <f t="shared" ref="J20:J22" si="18">G20*H20*I20</f>
        <v>0</v>
      </c>
      <c r="K20" s="159"/>
      <c r="L20" s="160"/>
      <c r="M20" s="100"/>
      <c r="N20" s="139">
        <f t="shared" ref="N20:N22" si="19">K20*L20*M20</f>
        <v>0</v>
      </c>
      <c r="O20" s="159"/>
      <c r="P20" s="160"/>
      <c r="Q20" s="100"/>
      <c r="R20" s="139">
        <f t="shared" ref="R20:R22" si="20">O20*P20*Q20</f>
        <v>0</v>
      </c>
      <c r="S20" s="159"/>
      <c r="T20" s="160"/>
      <c r="U20" s="100"/>
      <c r="V20" s="139">
        <f t="shared" ref="V20:V22" si="21">S20*T20*U20</f>
        <v>0</v>
      </c>
      <c r="W20" s="141">
        <f t="shared" ref="W20:W22" si="22">F20+J20+N20+R20+V20</f>
        <v>0</v>
      </c>
      <c r="X20" s="97"/>
      <c r="Y20" s="97"/>
      <c r="Z20" s="97"/>
      <c r="AA20" s="97"/>
      <c r="AB20" s="97"/>
      <c r="AC20" s="97"/>
      <c r="AD20" s="97"/>
      <c r="AE20" s="103">
        <v>194</v>
      </c>
      <c r="AF20" s="144" t="s">
        <v>105</v>
      </c>
      <c r="AG20" s="144" t="s">
        <v>106</v>
      </c>
      <c r="AJ20" s="97"/>
    </row>
    <row r="21" spans="1:36" s="131" customFormat="1" ht="15" customHeight="1" outlineLevel="1" x14ac:dyDescent="0.25">
      <c r="A21" s="92" t="s">
        <v>95</v>
      </c>
      <c r="B21" s="158"/>
      <c r="C21" s="159"/>
      <c r="D21" s="160"/>
      <c r="E21" s="100"/>
      <c r="F21" s="139">
        <f>C21*D21*E21</f>
        <v>0</v>
      </c>
      <c r="G21" s="159"/>
      <c r="H21" s="160"/>
      <c r="I21" s="100"/>
      <c r="J21" s="139">
        <f t="shared" si="18"/>
        <v>0</v>
      </c>
      <c r="K21" s="159"/>
      <c r="L21" s="160"/>
      <c r="M21" s="100"/>
      <c r="N21" s="139">
        <f t="shared" si="19"/>
        <v>0</v>
      </c>
      <c r="O21" s="159"/>
      <c r="P21" s="160"/>
      <c r="Q21" s="100"/>
      <c r="R21" s="139">
        <f t="shared" si="20"/>
        <v>0</v>
      </c>
      <c r="S21" s="159"/>
      <c r="T21" s="160"/>
      <c r="U21" s="100"/>
      <c r="V21" s="139">
        <f t="shared" si="21"/>
        <v>0</v>
      </c>
      <c r="W21" s="141">
        <f t="shared" si="22"/>
        <v>0</v>
      </c>
      <c r="X21" s="97"/>
      <c r="Y21" s="97"/>
      <c r="Z21" s="97"/>
      <c r="AA21" s="97"/>
      <c r="AB21" s="97"/>
      <c r="AC21" s="97"/>
      <c r="AD21" s="97"/>
      <c r="AE21" s="180">
        <v>197</v>
      </c>
      <c r="AF21" s="181" t="s">
        <v>107</v>
      </c>
      <c r="AG21" s="181" t="s">
        <v>108</v>
      </c>
      <c r="AJ21" s="97"/>
    </row>
    <row r="22" spans="1:36" s="131" customFormat="1" ht="15" customHeight="1" outlineLevel="1" x14ac:dyDescent="0.25">
      <c r="A22" s="93" t="s">
        <v>109</v>
      </c>
      <c r="B22" s="182"/>
      <c r="C22" s="183"/>
      <c r="D22" s="184"/>
      <c r="E22" s="185"/>
      <c r="F22" s="186">
        <f>C22*D22*E22</f>
        <v>0</v>
      </c>
      <c r="G22" s="183"/>
      <c r="H22" s="184"/>
      <c r="I22" s="185"/>
      <c r="J22" s="186">
        <f t="shared" si="18"/>
        <v>0</v>
      </c>
      <c r="K22" s="183"/>
      <c r="L22" s="184"/>
      <c r="M22" s="185"/>
      <c r="N22" s="186">
        <f t="shared" si="19"/>
        <v>0</v>
      </c>
      <c r="O22" s="183"/>
      <c r="P22" s="184"/>
      <c r="Q22" s="185"/>
      <c r="R22" s="186">
        <f t="shared" si="20"/>
        <v>0</v>
      </c>
      <c r="S22" s="183"/>
      <c r="T22" s="184"/>
      <c r="U22" s="185"/>
      <c r="V22" s="186">
        <f t="shared" si="21"/>
        <v>0</v>
      </c>
      <c r="W22" s="187">
        <f t="shared" si="22"/>
        <v>0</v>
      </c>
      <c r="X22" s="97"/>
      <c r="Y22" s="97"/>
      <c r="Z22" s="97"/>
      <c r="AA22" s="97"/>
      <c r="AB22" s="97"/>
      <c r="AC22" s="97"/>
      <c r="AD22" s="97"/>
      <c r="AE22" s="103">
        <v>193</v>
      </c>
      <c r="AF22" s="144" t="s">
        <v>110</v>
      </c>
      <c r="AG22" s="144" t="s">
        <v>111</v>
      </c>
      <c r="AJ22" s="97"/>
    </row>
    <row r="23" spans="1:36" ht="15" customHeight="1" outlineLevel="1" x14ac:dyDescent="0.25">
      <c r="A23" s="150" t="s">
        <v>112</v>
      </c>
      <c r="B23" s="151"/>
      <c r="C23" s="152"/>
      <c r="D23" s="153"/>
      <c r="E23" s="154"/>
      <c r="F23" s="155">
        <f>SUM(F20:F22)</f>
        <v>0</v>
      </c>
      <c r="G23" s="152"/>
      <c r="H23" s="153"/>
      <c r="I23" s="156"/>
      <c r="J23" s="155">
        <f>SUM(J20:J22)</f>
        <v>0</v>
      </c>
      <c r="K23" s="152"/>
      <c r="L23" s="153"/>
      <c r="M23" s="154"/>
      <c r="N23" s="155">
        <f>SUM(N20:N22)</f>
        <v>0</v>
      </c>
      <c r="O23" s="152"/>
      <c r="P23" s="153"/>
      <c r="Q23" s="156"/>
      <c r="R23" s="155">
        <f>SUM(R20:R22)</f>
        <v>0</v>
      </c>
      <c r="S23" s="152"/>
      <c r="T23" s="153"/>
      <c r="U23" s="156"/>
      <c r="V23" s="155">
        <f>SUM(V20:V22)</f>
        <v>0</v>
      </c>
      <c r="W23" s="157">
        <f>+F23+J23+N23+R23+V23</f>
        <v>0</v>
      </c>
      <c r="AE23" s="103"/>
      <c r="AF23" s="144"/>
      <c r="AG23" s="144"/>
    </row>
    <row r="24" spans="1:36" s="131" customFormat="1" ht="15" customHeight="1" outlineLevel="1" x14ac:dyDescent="0.25">
      <c r="A24" s="91" t="s">
        <v>113</v>
      </c>
      <c r="B24" s="188"/>
      <c r="C24" s="159"/>
      <c r="D24" s="160"/>
      <c r="E24" s="100"/>
      <c r="F24" s="189"/>
      <c r="G24" s="159"/>
      <c r="H24" s="160"/>
      <c r="I24" s="101"/>
      <c r="J24" s="163"/>
      <c r="K24" s="159"/>
      <c r="L24" s="160"/>
      <c r="M24" s="100"/>
      <c r="N24" s="163"/>
      <c r="O24" s="159"/>
      <c r="P24" s="160"/>
      <c r="Q24" s="101"/>
      <c r="R24" s="163"/>
      <c r="S24" s="159"/>
      <c r="T24" s="160"/>
      <c r="U24" s="101"/>
      <c r="V24" s="163"/>
      <c r="W24" s="141"/>
      <c r="X24" s="97"/>
      <c r="Y24" s="97"/>
      <c r="Z24" s="97"/>
      <c r="AA24" s="97"/>
      <c r="AB24" s="97"/>
      <c r="AC24" s="97"/>
      <c r="AD24" s="97"/>
      <c r="AE24" s="103"/>
      <c r="AF24" s="144"/>
      <c r="AG24" s="144" t="s">
        <v>94</v>
      </c>
      <c r="AJ24" s="97"/>
    </row>
    <row r="25" spans="1:36" s="131" customFormat="1" ht="15" customHeight="1" outlineLevel="1" x14ac:dyDescent="0.25">
      <c r="A25" s="92" t="s">
        <v>89</v>
      </c>
      <c r="B25" s="158"/>
      <c r="C25" s="98"/>
      <c r="D25" s="99"/>
      <c r="E25" s="100"/>
      <c r="F25" s="139">
        <f>C25*D25*E25</f>
        <v>0</v>
      </c>
      <c r="G25" s="98"/>
      <c r="H25" s="99"/>
      <c r="I25" s="101"/>
      <c r="J25" s="139">
        <f>G25*H25*I25</f>
        <v>0</v>
      </c>
      <c r="K25" s="98"/>
      <c r="L25" s="99"/>
      <c r="M25" s="100"/>
      <c r="N25" s="139">
        <f>K25*L25*M25</f>
        <v>0</v>
      </c>
      <c r="O25" s="98"/>
      <c r="P25" s="99"/>
      <c r="Q25" s="101"/>
      <c r="R25" s="139">
        <f>O25*P25*Q25</f>
        <v>0</v>
      </c>
      <c r="S25" s="98"/>
      <c r="T25" s="99"/>
      <c r="U25" s="101"/>
      <c r="V25" s="139">
        <f>S25*T25*U25</f>
        <v>0</v>
      </c>
      <c r="W25" s="141">
        <f t="shared" ref="W25:W26" si="23">F25+J25+N25+R25+V25</f>
        <v>0</v>
      </c>
      <c r="X25" s="97"/>
      <c r="Y25" s="97"/>
      <c r="Z25" s="97"/>
      <c r="AA25" s="97"/>
      <c r="AB25" s="97"/>
      <c r="AC25" s="97"/>
      <c r="AD25" s="97"/>
      <c r="AE25" s="103">
        <v>202</v>
      </c>
      <c r="AF25" s="144" t="s">
        <v>114</v>
      </c>
      <c r="AG25" s="144" t="s">
        <v>115</v>
      </c>
      <c r="AJ25" s="97"/>
    </row>
    <row r="26" spans="1:36" s="131" customFormat="1" ht="15" customHeight="1" outlineLevel="1" x14ac:dyDescent="0.25">
      <c r="A26" s="134" t="s">
        <v>90</v>
      </c>
      <c r="B26" s="158"/>
      <c r="C26" s="98"/>
      <c r="D26" s="99"/>
      <c r="E26" s="100"/>
      <c r="F26" s="139">
        <f>C26*D26*E26</f>
        <v>0</v>
      </c>
      <c r="G26" s="98"/>
      <c r="H26" s="99"/>
      <c r="I26" s="101"/>
      <c r="J26" s="139">
        <f>G26*H26*I26</f>
        <v>0</v>
      </c>
      <c r="K26" s="98"/>
      <c r="L26" s="99"/>
      <c r="M26" s="100"/>
      <c r="N26" s="139">
        <f>K26*L26*M26</f>
        <v>0</v>
      </c>
      <c r="O26" s="98"/>
      <c r="P26" s="99"/>
      <c r="Q26" s="101"/>
      <c r="R26" s="139">
        <f>O26*P26*Q26</f>
        <v>0</v>
      </c>
      <c r="S26" s="98"/>
      <c r="T26" s="99"/>
      <c r="U26" s="101"/>
      <c r="V26" s="139">
        <f>S26*T26*U26</f>
        <v>0</v>
      </c>
      <c r="W26" s="187">
        <f t="shared" si="23"/>
        <v>0</v>
      </c>
      <c r="X26" s="97"/>
      <c r="Y26" s="97"/>
      <c r="Z26" s="97"/>
      <c r="AA26" s="97"/>
      <c r="AB26" s="97"/>
      <c r="AC26" s="97"/>
      <c r="AD26" s="97"/>
      <c r="AE26" s="103"/>
      <c r="AF26" s="149"/>
      <c r="AG26" s="149"/>
      <c r="AJ26" s="97"/>
    </row>
    <row r="27" spans="1:36" ht="15" customHeight="1" outlineLevel="1" x14ac:dyDescent="0.25">
      <c r="A27" s="150" t="s">
        <v>116</v>
      </c>
      <c r="B27" s="151"/>
      <c r="C27" s="152"/>
      <c r="D27" s="153"/>
      <c r="E27" s="154"/>
      <c r="F27" s="155">
        <f>SUM(F25:F26)</f>
        <v>0</v>
      </c>
      <c r="G27" s="152"/>
      <c r="H27" s="153"/>
      <c r="I27" s="156"/>
      <c r="J27" s="155">
        <f>SUM(J25:J26)</f>
        <v>0</v>
      </c>
      <c r="K27" s="152"/>
      <c r="L27" s="153"/>
      <c r="M27" s="154"/>
      <c r="N27" s="155">
        <f>SUM(N25:N26)</f>
        <v>0</v>
      </c>
      <c r="O27" s="152"/>
      <c r="P27" s="153"/>
      <c r="Q27" s="156"/>
      <c r="R27" s="155">
        <f>SUM(R25:R26)</f>
        <v>0</v>
      </c>
      <c r="S27" s="152"/>
      <c r="T27" s="153"/>
      <c r="U27" s="156"/>
      <c r="V27" s="155">
        <f>SUM(V25:V26)</f>
        <v>0</v>
      </c>
      <c r="W27" s="157">
        <f>F27+J27+N27+R27+V27</f>
        <v>0</v>
      </c>
      <c r="AE27" s="103"/>
      <c r="AF27" s="144"/>
      <c r="AG27" s="144"/>
    </row>
    <row r="28" spans="1:36" s="199" customFormat="1" outlineLevel="1" x14ac:dyDescent="0.25">
      <c r="A28" s="190" t="s">
        <v>117</v>
      </c>
      <c r="B28" s="191"/>
      <c r="C28" s="192"/>
      <c r="D28" s="193"/>
      <c r="E28" s="194"/>
      <c r="F28" s="195">
        <f>F27+F23</f>
        <v>0</v>
      </c>
      <c r="G28" s="192"/>
      <c r="H28" s="193"/>
      <c r="I28" s="196"/>
      <c r="J28" s="195">
        <f>J27+J23</f>
        <v>0</v>
      </c>
      <c r="K28" s="192"/>
      <c r="L28" s="193"/>
      <c r="M28" s="194"/>
      <c r="N28" s="195">
        <f>N27+N23</f>
        <v>0</v>
      </c>
      <c r="O28" s="192"/>
      <c r="P28" s="193"/>
      <c r="Q28" s="196"/>
      <c r="R28" s="195">
        <f>R27+R23</f>
        <v>0</v>
      </c>
      <c r="S28" s="192"/>
      <c r="T28" s="193"/>
      <c r="U28" s="196"/>
      <c r="V28" s="195">
        <f>V27+V23</f>
        <v>0</v>
      </c>
      <c r="W28" s="176">
        <f>+F28+J28+N28+R28+V28</f>
        <v>0</v>
      </c>
      <c r="X28" s="178"/>
      <c r="Y28" s="178"/>
      <c r="Z28" s="178"/>
      <c r="AA28" s="178"/>
      <c r="AB28" s="178"/>
      <c r="AC28" s="178"/>
      <c r="AD28" s="178"/>
      <c r="AE28" s="177">
        <v>287</v>
      </c>
      <c r="AF28" s="197" t="s">
        <v>118</v>
      </c>
      <c r="AG28" s="197" t="s">
        <v>119</v>
      </c>
      <c r="AH28" s="198"/>
      <c r="AJ28" s="178"/>
    </row>
    <row r="29" spans="1:36" s="201" customFormat="1" outlineLevel="1" x14ac:dyDescent="0.25">
      <c r="A29" s="91" t="s">
        <v>120</v>
      </c>
      <c r="B29" s="132"/>
      <c r="C29" s="98"/>
      <c r="D29" s="99"/>
      <c r="E29" s="125"/>
      <c r="F29" s="139">
        <f>C29*D29*E29</f>
        <v>0</v>
      </c>
      <c r="G29" s="98"/>
      <c r="H29" s="99"/>
      <c r="I29" s="127"/>
      <c r="J29" s="139">
        <f>G29*H29*I29</f>
        <v>0</v>
      </c>
      <c r="K29" s="98"/>
      <c r="L29" s="99"/>
      <c r="M29" s="125"/>
      <c r="N29" s="139">
        <f>K29*L29*M29</f>
        <v>0</v>
      </c>
      <c r="O29" s="98"/>
      <c r="P29" s="99"/>
      <c r="Q29" s="127"/>
      <c r="R29" s="139">
        <f>O29*P29*Q29</f>
        <v>0</v>
      </c>
      <c r="S29" s="98"/>
      <c r="T29" s="99"/>
      <c r="U29" s="127"/>
      <c r="V29" s="139">
        <f>S29*T29*U29</f>
        <v>0</v>
      </c>
      <c r="W29" s="141">
        <f>F29+J29+N29+R29+V29</f>
        <v>0</v>
      </c>
      <c r="X29" s="97"/>
      <c r="Y29" s="97"/>
      <c r="Z29" s="97"/>
      <c r="AA29" s="97"/>
      <c r="AB29" s="97"/>
      <c r="AC29" s="97"/>
      <c r="AD29" s="97"/>
      <c r="AE29" s="103"/>
      <c r="AF29" s="144"/>
      <c r="AG29" s="144" t="s">
        <v>94</v>
      </c>
      <c r="AH29" s="200"/>
      <c r="AJ29" s="97"/>
    </row>
    <row r="30" spans="1:36" s="201" customFormat="1" outlineLevel="1" x14ac:dyDescent="0.25">
      <c r="A30" s="134" t="s">
        <v>121</v>
      </c>
      <c r="B30" s="132"/>
      <c r="C30" s="98"/>
      <c r="D30" s="99"/>
      <c r="E30" s="125"/>
      <c r="F30" s="139"/>
      <c r="G30" s="98"/>
      <c r="H30" s="99"/>
      <c r="I30" s="127"/>
      <c r="J30" s="139"/>
      <c r="K30" s="98"/>
      <c r="L30" s="99"/>
      <c r="M30" s="125"/>
      <c r="N30" s="139"/>
      <c r="O30" s="98"/>
      <c r="P30" s="99"/>
      <c r="Q30" s="127"/>
      <c r="R30" s="139"/>
      <c r="S30" s="98"/>
      <c r="T30" s="99"/>
      <c r="U30" s="127"/>
      <c r="V30" s="139"/>
      <c r="W30" s="141"/>
      <c r="X30" s="97"/>
      <c r="Y30" s="97"/>
      <c r="Z30" s="97"/>
      <c r="AA30" s="97"/>
      <c r="AB30" s="97"/>
      <c r="AC30" s="97"/>
      <c r="AD30" s="97"/>
      <c r="AE30" s="103"/>
      <c r="AF30" s="144"/>
      <c r="AG30" s="144"/>
      <c r="AH30" s="200"/>
      <c r="AJ30" s="97"/>
    </row>
    <row r="31" spans="1:36" s="201" customFormat="1" outlineLevel="1" x14ac:dyDescent="0.25">
      <c r="A31" s="91" t="s">
        <v>122</v>
      </c>
      <c r="B31" s="132"/>
      <c r="C31" s="98"/>
      <c r="D31" s="99"/>
      <c r="E31" s="125"/>
      <c r="F31" s="139">
        <f>C31*D31*E31</f>
        <v>0</v>
      </c>
      <c r="G31" s="98"/>
      <c r="H31" s="99"/>
      <c r="I31" s="125"/>
      <c r="J31" s="139">
        <f>G31*H31*I31</f>
        <v>0</v>
      </c>
      <c r="K31" s="98"/>
      <c r="L31" s="99"/>
      <c r="M31" s="125"/>
      <c r="N31" s="139">
        <f>K31*L31*M31</f>
        <v>0</v>
      </c>
      <c r="O31" s="98"/>
      <c r="P31" s="99"/>
      <c r="Q31" s="125"/>
      <c r="R31" s="139">
        <f>O31*P31*Q31</f>
        <v>0</v>
      </c>
      <c r="S31" s="98"/>
      <c r="T31" s="99"/>
      <c r="U31" s="125"/>
      <c r="V31" s="139">
        <f>S31*T31*U31</f>
        <v>0</v>
      </c>
      <c r="W31" s="141">
        <f>F31+J31+N31+R31+V31</f>
        <v>0</v>
      </c>
      <c r="X31" s="97"/>
      <c r="Y31" s="97"/>
      <c r="Z31" s="97"/>
      <c r="AA31" s="97"/>
      <c r="AB31" s="97"/>
      <c r="AC31" s="97"/>
      <c r="AD31" s="97"/>
      <c r="AE31" s="103"/>
      <c r="AF31" s="144"/>
      <c r="AG31" s="144"/>
      <c r="AH31" s="200"/>
      <c r="AJ31" s="97"/>
    </row>
    <row r="32" spans="1:36" s="201" customFormat="1" outlineLevel="1" x14ac:dyDescent="0.25">
      <c r="A32" s="134" t="s">
        <v>121</v>
      </c>
      <c r="B32" s="132"/>
      <c r="C32" s="98"/>
      <c r="D32" s="99"/>
      <c r="E32" s="125"/>
      <c r="F32" s="139"/>
      <c r="G32" s="98"/>
      <c r="H32" s="99"/>
      <c r="I32" s="127"/>
      <c r="J32" s="139"/>
      <c r="K32" s="98"/>
      <c r="L32" s="99"/>
      <c r="M32" s="125"/>
      <c r="N32" s="139"/>
      <c r="O32" s="98"/>
      <c r="P32" s="99"/>
      <c r="Q32" s="127"/>
      <c r="R32" s="139"/>
      <c r="S32" s="98"/>
      <c r="T32" s="99"/>
      <c r="U32" s="127"/>
      <c r="V32" s="139"/>
      <c r="W32" s="141"/>
      <c r="X32" s="97"/>
      <c r="Y32" s="97"/>
      <c r="Z32" s="97"/>
      <c r="AA32" s="97"/>
      <c r="AB32" s="97"/>
      <c r="AC32" s="97"/>
      <c r="AD32" s="97"/>
      <c r="AE32" s="103"/>
      <c r="AF32" s="144"/>
      <c r="AG32" s="144"/>
      <c r="AH32" s="200"/>
      <c r="AJ32" s="97"/>
    </row>
    <row r="33" spans="1:36" s="201" customFormat="1" outlineLevel="1" x14ac:dyDescent="0.25">
      <c r="A33" s="91" t="s">
        <v>123</v>
      </c>
      <c r="B33" s="158"/>
      <c r="C33" s="98"/>
      <c r="D33" s="99"/>
      <c r="E33" s="100"/>
      <c r="F33" s="139">
        <f>C33*D33*E33</f>
        <v>0</v>
      </c>
      <c r="G33" s="98"/>
      <c r="H33" s="99"/>
      <c r="I33" s="101"/>
      <c r="J33" s="139">
        <f>G33*H33*I33</f>
        <v>0</v>
      </c>
      <c r="K33" s="98"/>
      <c r="L33" s="99"/>
      <c r="M33" s="100"/>
      <c r="N33" s="139">
        <f>K33*L33*M33</f>
        <v>0</v>
      </c>
      <c r="O33" s="98"/>
      <c r="P33" s="99"/>
      <c r="Q33" s="101"/>
      <c r="R33" s="139">
        <f>O33*P33*Q33</f>
        <v>0</v>
      </c>
      <c r="S33" s="98"/>
      <c r="T33" s="99"/>
      <c r="U33" s="101"/>
      <c r="V33" s="139">
        <f>S33*T33*U33</f>
        <v>0</v>
      </c>
      <c r="W33" s="141">
        <f>F33+J33+N33+R33+V33</f>
        <v>0</v>
      </c>
      <c r="X33" s="97"/>
      <c r="Y33" s="97"/>
      <c r="Z33" s="97"/>
      <c r="AA33" s="97"/>
      <c r="AB33" s="97"/>
      <c r="AC33" s="97"/>
      <c r="AD33" s="97"/>
      <c r="AE33" s="103"/>
      <c r="AF33" s="144"/>
      <c r="AG33" s="144"/>
      <c r="AH33" s="200"/>
      <c r="AJ33" s="97"/>
    </row>
    <row r="34" spans="1:36" s="201" customFormat="1" outlineLevel="1" x14ac:dyDescent="0.25">
      <c r="A34" s="134" t="s">
        <v>121</v>
      </c>
      <c r="B34" s="158"/>
      <c r="C34" s="98"/>
      <c r="D34" s="99"/>
      <c r="E34" s="100"/>
      <c r="F34" s="139"/>
      <c r="G34" s="98"/>
      <c r="H34" s="99"/>
      <c r="I34" s="101"/>
      <c r="J34" s="139"/>
      <c r="K34" s="98"/>
      <c r="L34" s="99"/>
      <c r="M34" s="100"/>
      <c r="N34" s="139"/>
      <c r="O34" s="98"/>
      <c r="P34" s="99"/>
      <c r="Q34" s="101"/>
      <c r="R34" s="139"/>
      <c r="S34" s="98"/>
      <c r="T34" s="99"/>
      <c r="U34" s="101"/>
      <c r="V34" s="139"/>
      <c r="W34" s="141"/>
      <c r="X34" s="97"/>
      <c r="Y34" s="97"/>
      <c r="Z34" s="97"/>
      <c r="AA34" s="97"/>
      <c r="AB34" s="97"/>
      <c r="AC34" s="97"/>
      <c r="AD34" s="97"/>
      <c r="AE34" s="103"/>
      <c r="AF34" s="144"/>
      <c r="AG34" s="144"/>
      <c r="AH34" s="200"/>
      <c r="AJ34" s="97"/>
    </row>
    <row r="35" spans="1:36" s="201" customFormat="1" outlineLevel="1" x14ac:dyDescent="0.25">
      <c r="A35" s="91" t="s">
        <v>124</v>
      </c>
      <c r="B35" s="158"/>
      <c r="C35" s="98"/>
      <c r="D35" s="99"/>
      <c r="E35" s="100"/>
      <c r="F35" s="139">
        <f>C35*D35*E35</f>
        <v>0</v>
      </c>
      <c r="G35" s="98"/>
      <c r="H35" s="99"/>
      <c r="I35" s="101"/>
      <c r="J35" s="139">
        <f>G35*H35*I35</f>
        <v>0</v>
      </c>
      <c r="K35" s="98"/>
      <c r="L35" s="99"/>
      <c r="M35" s="100"/>
      <c r="N35" s="139">
        <f>K35*L35*M35</f>
        <v>0</v>
      </c>
      <c r="O35" s="98"/>
      <c r="P35" s="99"/>
      <c r="Q35" s="101"/>
      <c r="R35" s="139">
        <f>O35*P35*Q35</f>
        <v>0</v>
      </c>
      <c r="S35" s="98"/>
      <c r="T35" s="99"/>
      <c r="U35" s="101"/>
      <c r="V35" s="139">
        <f>S35*T35*U35</f>
        <v>0</v>
      </c>
      <c r="W35" s="141">
        <f>F35+J35+N35+R35+V35</f>
        <v>0</v>
      </c>
      <c r="X35" s="97"/>
      <c r="Y35" s="97"/>
      <c r="Z35" s="97"/>
      <c r="AA35" s="97"/>
      <c r="AB35" s="97"/>
      <c r="AC35" s="97"/>
      <c r="AD35" s="97"/>
      <c r="AE35" s="103"/>
      <c r="AF35" s="144"/>
      <c r="AG35" s="144"/>
      <c r="AH35" s="200"/>
      <c r="AJ35" s="97"/>
    </row>
    <row r="36" spans="1:36" outlineLevel="1" x14ac:dyDescent="0.25">
      <c r="A36" s="134" t="s">
        <v>121</v>
      </c>
      <c r="B36" s="158"/>
      <c r="F36" s="139"/>
      <c r="J36" s="139"/>
      <c r="N36" s="139"/>
      <c r="R36" s="139"/>
      <c r="V36" s="139"/>
      <c r="W36" s="141"/>
      <c r="AE36" s="103"/>
      <c r="AF36" s="144"/>
      <c r="AG36" s="144"/>
    </row>
    <row r="37" spans="1:36" x14ac:dyDescent="0.25">
      <c r="A37" s="170" t="s">
        <v>125</v>
      </c>
      <c r="B37" s="170"/>
      <c r="C37" s="171"/>
      <c r="D37" s="202"/>
      <c r="E37" s="203"/>
      <c r="F37" s="174">
        <f>SUM(F29:F36)</f>
        <v>0</v>
      </c>
      <c r="G37" s="171"/>
      <c r="H37" s="202"/>
      <c r="I37" s="175"/>
      <c r="J37" s="174">
        <f>SUM(J29:J36)</f>
        <v>0</v>
      </c>
      <c r="K37" s="171"/>
      <c r="L37" s="202"/>
      <c r="M37" s="203"/>
      <c r="N37" s="174">
        <f>SUM(N29:N36)</f>
        <v>0</v>
      </c>
      <c r="O37" s="171"/>
      <c r="P37" s="202"/>
      <c r="Q37" s="175"/>
      <c r="R37" s="174">
        <f>SUM(R29:R36)</f>
        <v>0</v>
      </c>
      <c r="S37" s="171"/>
      <c r="T37" s="202"/>
      <c r="U37" s="175"/>
      <c r="V37" s="174">
        <f>SUM(V29:V36)</f>
        <v>0</v>
      </c>
      <c r="W37" s="176">
        <f>+F37+J37+N37+R37+V37</f>
        <v>0</v>
      </c>
      <c r="X37" s="103"/>
      <c r="Y37" s="103"/>
      <c r="Z37" s="103"/>
      <c r="AA37" s="103"/>
      <c r="AB37" s="103"/>
      <c r="AE37" s="103"/>
      <c r="AF37" s="131"/>
      <c r="AG37" s="131" t="s">
        <v>94</v>
      </c>
      <c r="AH37" s="131"/>
    </row>
    <row r="38" spans="1:36" outlineLevel="1" x14ac:dyDescent="0.25">
      <c r="A38" s="91" t="s">
        <v>49</v>
      </c>
      <c r="B38" s="204"/>
      <c r="D38" s="205"/>
      <c r="E38" s="206"/>
      <c r="F38" s="189"/>
      <c r="H38" s="205"/>
      <c r="I38" s="207"/>
      <c r="J38" s="163"/>
      <c r="L38" s="205"/>
      <c r="M38" s="206"/>
      <c r="N38" s="163"/>
      <c r="P38" s="205"/>
      <c r="Q38" s="207"/>
      <c r="R38" s="163"/>
      <c r="T38" s="205"/>
      <c r="U38" s="207"/>
      <c r="V38" s="163"/>
      <c r="W38" s="141"/>
      <c r="AE38" s="103"/>
      <c r="AF38" s="144"/>
      <c r="AG38" s="208"/>
    </row>
    <row r="39" spans="1:36" outlineLevel="1" x14ac:dyDescent="0.25">
      <c r="A39" s="94" t="s">
        <v>131</v>
      </c>
      <c r="B39" s="204"/>
      <c r="E39" s="125"/>
      <c r="F39" s="139">
        <f>C39*D39*E39</f>
        <v>0</v>
      </c>
      <c r="H39" s="205"/>
      <c r="I39" s="207"/>
      <c r="J39" s="139">
        <f>G39*H39*I39</f>
        <v>0</v>
      </c>
      <c r="L39" s="205"/>
      <c r="M39" s="206"/>
      <c r="N39" s="139">
        <f>K39*L39*M39</f>
        <v>0</v>
      </c>
      <c r="P39" s="205"/>
      <c r="Q39" s="207"/>
      <c r="R39" s="139">
        <f>O39*P39*Q39</f>
        <v>0</v>
      </c>
      <c r="T39" s="205"/>
      <c r="U39" s="207"/>
      <c r="V39" s="139">
        <f>S39*T39*U39</f>
        <v>0</v>
      </c>
      <c r="W39" s="141">
        <f t="shared" ref="W39:W42" si="24">F39+J39+N39+R39+V39</f>
        <v>0</v>
      </c>
      <c r="AE39" s="103"/>
      <c r="AF39" s="144"/>
      <c r="AG39" s="208"/>
    </row>
    <row r="40" spans="1:36" outlineLevel="1" x14ac:dyDescent="0.25">
      <c r="A40" s="94" t="s">
        <v>132</v>
      </c>
      <c r="B40" s="204"/>
      <c r="D40" s="205"/>
      <c r="E40" s="206"/>
      <c r="F40" s="139">
        <f t="shared" ref="F40:F42" si="25">C40*D40*E40</f>
        <v>0</v>
      </c>
      <c r="H40" s="205"/>
      <c r="I40" s="207"/>
      <c r="J40" s="139">
        <f t="shared" ref="J40:J42" si="26">G40*H40*I40</f>
        <v>0</v>
      </c>
      <c r="L40" s="205"/>
      <c r="M40" s="206"/>
      <c r="N40" s="139">
        <f t="shared" ref="N40:N42" si="27">K40*L40*M40</f>
        <v>0</v>
      </c>
      <c r="P40" s="205"/>
      <c r="Q40" s="207"/>
      <c r="R40" s="139">
        <f t="shared" ref="R40:R42" si="28">O40*P40*Q40</f>
        <v>0</v>
      </c>
      <c r="T40" s="205"/>
      <c r="U40" s="207"/>
      <c r="V40" s="139">
        <f t="shared" ref="V40:V42" si="29">S40*T40*U40</f>
        <v>0</v>
      </c>
      <c r="W40" s="141">
        <f t="shared" si="24"/>
        <v>0</v>
      </c>
      <c r="AE40" s="103"/>
      <c r="AF40" s="144"/>
      <c r="AG40" s="208"/>
    </row>
    <row r="41" spans="1:36" outlineLevel="1" x14ac:dyDescent="0.25">
      <c r="A41" s="94" t="s">
        <v>133</v>
      </c>
      <c r="B41" s="204"/>
      <c r="D41" s="205"/>
      <c r="E41" s="206"/>
      <c r="F41" s="139">
        <f t="shared" si="25"/>
        <v>0</v>
      </c>
      <c r="H41" s="205"/>
      <c r="I41" s="207"/>
      <c r="J41" s="139">
        <f t="shared" si="26"/>
        <v>0</v>
      </c>
      <c r="L41" s="205"/>
      <c r="M41" s="206"/>
      <c r="N41" s="139">
        <f t="shared" si="27"/>
        <v>0</v>
      </c>
      <c r="P41" s="205"/>
      <c r="Q41" s="207"/>
      <c r="R41" s="139">
        <f t="shared" si="28"/>
        <v>0</v>
      </c>
      <c r="T41" s="205"/>
      <c r="U41" s="207"/>
      <c r="V41" s="139">
        <f t="shared" si="29"/>
        <v>0</v>
      </c>
      <c r="W41" s="141">
        <f t="shared" si="24"/>
        <v>0</v>
      </c>
      <c r="AE41" s="103"/>
      <c r="AF41" s="144"/>
      <c r="AG41" s="208"/>
    </row>
    <row r="42" spans="1:36" outlineLevel="1" x14ac:dyDescent="0.25">
      <c r="A42" s="94" t="s">
        <v>134</v>
      </c>
      <c r="B42" s="158"/>
      <c r="C42" s="209"/>
      <c r="D42" s="210"/>
      <c r="E42" s="211"/>
      <c r="F42" s="139">
        <f t="shared" si="25"/>
        <v>0</v>
      </c>
      <c r="G42" s="209"/>
      <c r="H42" s="210"/>
      <c r="I42" s="211"/>
      <c r="J42" s="139">
        <f t="shared" si="26"/>
        <v>0</v>
      </c>
      <c r="K42" s="209"/>
      <c r="L42" s="210"/>
      <c r="M42" s="211"/>
      <c r="N42" s="139">
        <f t="shared" si="27"/>
        <v>0</v>
      </c>
      <c r="O42" s="209"/>
      <c r="P42" s="210"/>
      <c r="Q42" s="211"/>
      <c r="R42" s="139">
        <f t="shared" si="28"/>
        <v>0</v>
      </c>
      <c r="S42" s="209"/>
      <c r="T42" s="210"/>
      <c r="U42" s="211"/>
      <c r="V42" s="139">
        <f t="shared" si="29"/>
        <v>0</v>
      </c>
      <c r="W42" s="141">
        <f t="shared" si="24"/>
        <v>0</v>
      </c>
      <c r="AE42" s="103">
        <v>670</v>
      </c>
      <c r="AF42" s="144" t="s">
        <v>135</v>
      </c>
      <c r="AG42" s="208" t="s">
        <v>136</v>
      </c>
    </row>
    <row r="43" spans="1:36" outlineLevel="1" x14ac:dyDescent="0.25">
      <c r="A43" s="134" t="s">
        <v>121</v>
      </c>
      <c r="B43" s="158"/>
      <c r="C43" s="209"/>
      <c r="D43" s="210"/>
      <c r="E43" s="211"/>
      <c r="F43" s="139"/>
      <c r="G43" s="209"/>
      <c r="H43" s="210"/>
      <c r="I43" s="211"/>
      <c r="J43" s="139"/>
      <c r="K43" s="209"/>
      <c r="L43" s="210"/>
      <c r="M43" s="211"/>
      <c r="N43" s="139"/>
      <c r="O43" s="209"/>
      <c r="P43" s="210"/>
      <c r="Q43" s="211"/>
      <c r="R43" s="139"/>
      <c r="S43" s="209"/>
      <c r="T43" s="210"/>
      <c r="U43" s="211"/>
      <c r="V43" s="139"/>
      <c r="W43" s="141"/>
      <c r="AE43" s="103"/>
      <c r="AF43" s="144"/>
      <c r="AG43" s="144"/>
    </row>
    <row r="44" spans="1:36" outlineLevel="1" x14ac:dyDescent="0.25">
      <c r="A44" s="170" t="s">
        <v>137</v>
      </c>
      <c r="B44" s="170"/>
      <c r="C44" s="171"/>
      <c r="D44" s="202"/>
      <c r="E44" s="203"/>
      <c r="F44" s="174">
        <f>SUM(F39:F43)</f>
        <v>0</v>
      </c>
      <c r="G44" s="171"/>
      <c r="H44" s="202"/>
      <c r="I44" s="175"/>
      <c r="J44" s="174">
        <f>SUM(J39:J43)</f>
        <v>0</v>
      </c>
      <c r="K44" s="171"/>
      <c r="L44" s="202"/>
      <c r="M44" s="203"/>
      <c r="N44" s="174">
        <f>SUM(N39:N43)</f>
        <v>0</v>
      </c>
      <c r="O44" s="171"/>
      <c r="P44" s="202"/>
      <c r="Q44" s="175"/>
      <c r="R44" s="174">
        <f>SUM(R39:R43)</f>
        <v>0</v>
      </c>
      <c r="S44" s="171"/>
      <c r="T44" s="202"/>
      <c r="U44" s="175"/>
      <c r="V44" s="174">
        <f>SUM(V39:V43)</f>
        <v>0</v>
      </c>
      <c r="W44" s="176">
        <f>+F44+J44+N44+R44+V44</f>
        <v>0</v>
      </c>
      <c r="AE44" s="103"/>
      <c r="AF44" s="144"/>
      <c r="AG44" s="208"/>
    </row>
    <row r="45" spans="1:36" outlineLevel="1" x14ac:dyDescent="0.25">
      <c r="A45" s="91" t="s">
        <v>149</v>
      </c>
      <c r="B45" s="212"/>
      <c r="D45" s="205"/>
      <c r="F45" s="139"/>
      <c r="H45" s="205"/>
      <c r="J45" s="141"/>
      <c r="L45" s="205"/>
      <c r="N45" s="141"/>
      <c r="P45" s="205"/>
      <c r="R45" s="141"/>
      <c r="T45" s="205"/>
      <c r="V45" s="141"/>
      <c r="W45" s="141"/>
      <c r="AE45" s="103"/>
    </row>
    <row r="46" spans="1:36" outlineLevel="1" x14ac:dyDescent="0.25">
      <c r="A46" s="134" t="s">
        <v>121</v>
      </c>
      <c r="B46" s="158"/>
      <c r="D46" s="213"/>
      <c r="F46" s="139">
        <f>C46*D46*E46</f>
        <v>0</v>
      </c>
      <c r="H46" s="213"/>
      <c r="I46" s="100"/>
      <c r="J46" s="139">
        <f t="shared" ref="J46" si="30">G46*H46*I46</f>
        <v>0</v>
      </c>
      <c r="L46" s="213"/>
      <c r="N46" s="139">
        <f t="shared" ref="N46" si="31">K46*L46*M46</f>
        <v>0</v>
      </c>
      <c r="P46" s="213"/>
      <c r="Q46" s="100"/>
      <c r="R46" s="139">
        <f t="shared" ref="R46" si="32">O46*P46*Q46</f>
        <v>0</v>
      </c>
      <c r="T46" s="213"/>
      <c r="U46" s="100"/>
      <c r="V46" s="139">
        <f t="shared" ref="V46" si="33">S46*T46*U46</f>
        <v>0</v>
      </c>
      <c r="W46" s="141">
        <f t="shared" ref="W46" si="34">F46+J46+N46+R46+V46</f>
        <v>0</v>
      </c>
      <c r="AE46" s="103">
        <v>298</v>
      </c>
      <c r="AF46" s="144" t="s">
        <v>150</v>
      </c>
      <c r="AG46" s="144" t="s">
        <v>151</v>
      </c>
    </row>
    <row r="47" spans="1:36" outlineLevel="1" x14ac:dyDescent="0.25">
      <c r="A47" s="214"/>
      <c r="B47" s="158"/>
      <c r="D47" s="205"/>
      <c r="F47" s="139"/>
      <c r="H47" s="205"/>
      <c r="I47" s="100"/>
      <c r="J47" s="139"/>
      <c r="L47" s="205"/>
      <c r="N47" s="139"/>
      <c r="P47" s="205"/>
      <c r="Q47" s="100"/>
      <c r="R47" s="139"/>
      <c r="T47" s="205"/>
      <c r="U47" s="100"/>
      <c r="V47" s="139"/>
      <c r="W47" s="215"/>
      <c r="AE47" s="103"/>
      <c r="AF47" s="144"/>
      <c r="AG47" s="144"/>
    </row>
    <row r="48" spans="1:36" outlineLevel="1" x14ac:dyDescent="0.25">
      <c r="A48" s="170" t="s">
        <v>152</v>
      </c>
      <c r="B48" s="170"/>
      <c r="C48" s="171"/>
      <c r="D48" s="202"/>
      <c r="E48" s="203"/>
      <c r="F48" s="174">
        <f>SUM(F46:F47)</f>
        <v>0</v>
      </c>
      <c r="G48" s="171"/>
      <c r="H48" s="202"/>
      <c r="I48" s="175"/>
      <c r="J48" s="174">
        <f>SUM(J46:J47)</f>
        <v>0</v>
      </c>
      <c r="K48" s="171"/>
      <c r="L48" s="202"/>
      <c r="M48" s="203"/>
      <c r="N48" s="174">
        <f>SUM(N46:N47)</f>
        <v>0</v>
      </c>
      <c r="O48" s="171"/>
      <c r="P48" s="202"/>
      <c r="Q48" s="175"/>
      <c r="R48" s="174">
        <f>SUM(R46:R47)</f>
        <v>0</v>
      </c>
      <c r="S48" s="171"/>
      <c r="T48" s="202"/>
      <c r="U48" s="175"/>
      <c r="V48" s="174">
        <f>SUM(V46:V47)</f>
        <v>0</v>
      </c>
      <c r="W48" s="176">
        <f>+F48+J48+N48+R48+V48</f>
        <v>0</v>
      </c>
      <c r="AE48" s="103"/>
      <c r="AF48" s="144"/>
      <c r="AG48" s="208"/>
    </row>
    <row r="49" spans="1:33" outlineLevel="1" x14ac:dyDescent="0.25">
      <c r="A49" s="91" t="s">
        <v>30</v>
      </c>
      <c r="B49" s="158"/>
      <c r="D49" s="205"/>
      <c r="F49" s="139"/>
      <c r="H49" s="205"/>
      <c r="I49" s="100"/>
      <c r="J49" s="139"/>
      <c r="L49" s="205"/>
      <c r="N49" s="139"/>
      <c r="P49" s="205"/>
      <c r="Q49" s="100"/>
      <c r="R49" s="139"/>
      <c r="T49" s="205"/>
      <c r="U49" s="100"/>
      <c r="V49" s="139"/>
      <c r="W49" s="141"/>
      <c r="AE49" s="103"/>
      <c r="AF49" s="144"/>
      <c r="AG49" s="144"/>
    </row>
    <row r="50" spans="1:33" outlineLevel="1" x14ac:dyDescent="0.25">
      <c r="A50" s="134" t="s">
        <v>121</v>
      </c>
      <c r="B50" s="158"/>
      <c r="D50" s="205"/>
      <c r="F50" s="139">
        <f>C50*D50*E50</f>
        <v>0</v>
      </c>
      <c r="H50" s="205"/>
      <c r="I50" s="100"/>
      <c r="J50" s="139">
        <f>G50*H50*I50</f>
        <v>0</v>
      </c>
      <c r="L50" s="205"/>
      <c r="N50" s="139">
        <f>K50*L50*M50</f>
        <v>0</v>
      </c>
      <c r="P50" s="205"/>
      <c r="Q50" s="100"/>
      <c r="R50" s="139">
        <f>O50*P50*Q50</f>
        <v>0</v>
      </c>
      <c r="T50" s="205"/>
      <c r="U50" s="100"/>
      <c r="V50" s="139">
        <f>S50*T50*U50</f>
        <v>0</v>
      </c>
      <c r="W50" s="141">
        <f t="shared" ref="W50" si="35">F50+J50+N50+R50+V50</f>
        <v>0</v>
      </c>
      <c r="AE50" s="103"/>
      <c r="AF50" s="144"/>
      <c r="AG50" s="144"/>
    </row>
    <row r="51" spans="1:33" outlineLevel="1" x14ac:dyDescent="0.25">
      <c r="A51" s="214"/>
      <c r="B51" s="158"/>
      <c r="D51" s="205"/>
      <c r="F51" s="139"/>
      <c r="H51" s="205"/>
      <c r="I51" s="100"/>
      <c r="J51" s="139"/>
      <c r="L51" s="205"/>
      <c r="N51" s="139"/>
      <c r="P51" s="205"/>
      <c r="Q51" s="100"/>
      <c r="R51" s="139"/>
      <c r="T51" s="205"/>
      <c r="U51" s="100"/>
      <c r="V51" s="139"/>
      <c r="W51" s="141"/>
      <c r="AE51" s="103"/>
      <c r="AF51" s="144"/>
      <c r="AG51" s="144"/>
    </row>
    <row r="52" spans="1:33" outlineLevel="1" x14ac:dyDescent="0.25">
      <c r="A52" s="170" t="s">
        <v>153</v>
      </c>
      <c r="B52" s="170"/>
      <c r="C52" s="171"/>
      <c r="D52" s="202"/>
      <c r="E52" s="203"/>
      <c r="F52" s="174">
        <f>SUM(F50:F51)</f>
        <v>0</v>
      </c>
      <c r="G52" s="171"/>
      <c r="H52" s="202"/>
      <c r="I52" s="175"/>
      <c r="J52" s="174">
        <f>SUM(J50:J51)</f>
        <v>0</v>
      </c>
      <c r="K52" s="171"/>
      <c r="L52" s="202"/>
      <c r="M52" s="203"/>
      <c r="N52" s="174">
        <f>SUM(N50:N51)</f>
        <v>0</v>
      </c>
      <c r="O52" s="171"/>
      <c r="P52" s="202"/>
      <c r="Q52" s="175"/>
      <c r="R52" s="174">
        <f>SUM(R50:R51)</f>
        <v>0</v>
      </c>
      <c r="S52" s="171"/>
      <c r="T52" s="202"/>
      <c r="U52" s="175"/>
      <c r="V52" s="174">
        <f>SUM(V50:V51)</f>
        <v>0</v>
      </c>
      <c r="W52" s="176">
        <f>+F52+J52+N52+R52+V52</f>
        <v>0</v>
      </c>
      <c r="AE52" s="103">
        <v>236</v>
      </c>
      <c r="AF52" s="144" t="s">
        <v>154</v>
      </c>
      <c r="AG52" s="208" t="s">
        <v>155</v>
      </c>
    </row>
    <row r="53" spans="1:33" outlineLevel="1" x14ac:dyDescent="0.25">
      <c r="A53" s="91" t="s">
        <v>31</v>
      </c>
      <c r="B53" s="204"/>
      <c r="D53" s="205"/>
      <c r="E53" s="206"/>
      <c r="F53" s="189"/>
      <c r="H53" s="205"/>
      <c r="I53" s="207"/>
      <c r="J53" s="163"/>
      <c r="L53" s="205"/>
      <c r="M53" s="206"/>
      <c r="N53" s="163"/>
      <c r="P53" s="205"/>
      <c r="Q53" s="207"/>
      <c r="R53" s="163"/>
      <c r="T53" s="205"/>
      <c r="U53" s="207"/>
      <c r="V53" s="163"/>
      <c r="W53" s="141"/>
      <c r="AE53" s="103">
        <v>236</v>
      </c>
      <c r="AF53" s="144" t="s">
        <v>154</v>
      </c>
      <c r="AG53" s="208" t="s">
        <v>155</v>
      </c>
    </row>
    <row r="54" spans="1:33" outlineLevel="1" x14ac:dyDescent="0.25">
      <c r="A54" s="134" t="s">
        <v>121</v>
      </c>
      <c r="B54" s="158"/>
      <c r="C54" s="209"/>
      <c r="D54" s="210"/>
      <c r="F54" s="139">
        <f>C54*D54*E54</f>
        <v>0</v>
      </c>
      <c r="G54" s="209"/>
      <c r="H54" s="210"/>
      <c r="I54" s="100"/>
      <c r="J54" s="139">
        <f t="shared" ref="J54" si="36">G54*H54*I54</f>
        <v>0</v>
      </c>
      <c r="K54" s="209"/>
      <c r="L54" s="210"/>
      <c r="N54" s="139">
        <f t="shared" ref="N54" si="37">K54*L54*M54</f>
        <v>0</v>
      </c>
      <c r="O54" s="209"/>
      <c r="P54" s="210"/>
      <c r="Q54" s="100"/>
      <c r="R54" s="139">
        <f t="shared" ref="R54" si="38">O54*P54*Q54</f>
        <v>0</v>
      </c>
      <c r="S54" s="209"/>
      <c r="T54" s="210"/>
      <c r="U54" s="100"/>
      <c r="V54" s="139">
        <f t="shared" ref="V54" si="39">S54*T54*U54</f>
        <v>0</v>
      </c>
      <c r="W54" s="141">
        <f>F54+J54+N54+R54+V54</f>
        <v>0</v>
      </c>
      <c r="AE54" s="103">
        <v>236</v>
      </c>
      <c r="AF54" s="144" t="s">
        <v>154</v>
      </c>
      <c r="AG54" s="208" t="s">
        <v>155</v>
      </c>
    </row>
    <row r="55" spans="1:33" outlineLevel="1" x14ac:dyDescent="0.25">
      <c r="A55" s="94"/>
      <c r="B55" s="158"/>
      <c r="C55" s="209"/>
      <c r="D55" s="210"/>
      <c r="F55" s="139"/>
      <c r="G55" s="209"/>
      <c r="H55" s="210"/>
      <c r="I55" s="100"/>
      <c r="J55" s="139"/>
      <c r="K55" s="209"/>
      <c r="L55" s="210"/>
      <c r="N55" s="139"/>
      <c r="O55" s="209"/>
      <c r="P55" s="210"/>
      <c r="Q55" s="100"/>
      <c r="R55" s="139"/>
      <c r="S55" s="209"/>
      <c r="T55" s="210"/>
      <c r="U55" s="100"/>
      <c r="V55" s="139"/>
      <c r="W55" s="141"/>
      <c r="AE55" s="103"/>
      <c r="AF55" s="144"/>
      <c r="AG55" s="208"/>
    </row>
    <row r="56" spans="1:33" outlineLevel="1" x14ac:dyDescent="0.25">
      <c r="A56" s="170" t="s">
        <v>156</v>
      </c>
      <c r="B56" s="170"/>
      <c r="C56" s="216"/>
      <c r="D56" s="217"/>
      <c r="E56" s="218"/>
      <c r="F56" s="219">
        <f>SUM(F54:F55)</f>
        <v>0</v>
      </c>
      <c r="G56" s="171"/>
      <c r="H56" s="202"/>
      <c r="I56" s="175"/>
      <c r="J56" s="174">
        <f>SUM(J54:J55)</f>
        <v>0</v>
      </c>
      <c r="K56" s="171"/>
      <c r="L56" s="202"/>
      <c r="M56" s="203"/>
      <c r="N56" s="174">
        <f>SUM(N54:N55)</f>
        <v>0</v>
      </c>
      <c r="O56" s="171"/>
      <c r="P56" s="202"/>
      <c r="Q56" s="175"/>
      <c r="R56" s="174">
        <f>SUM(R54:R55)</f>
        <v>0</v>
      </c>
      <c r="S56" s="171"/>
      <c r="T56" s="202"/>
      <c r="U56" s="175"/>
      <c r="V56" s="174">
        <f>SUM(V54:V55)</f>
        <v>0</v>
      </c>
      <c r="W56" s="176">
        <f>+F56+J56+N56+R56+V56</f>
        <v>0</v>
      </c>
      <c r="AE56" s="103"/>
      <c r="AF56" s="144"/>
      <c r="AG56" s="208"/>
    </row>
    <row r="57" spans="1:33" outlineLevel="1" x14ac:dyDescent="0.25">
      <c r="A57" s="95" t="s">
        <v>157</v>
      </c>
      <c r="B57" s="220"/>
      <c r="C57" s="221"/>
      <c r="D57" s="222"/>
      <c r="E57" s="223"/>
      <c r="F57" s="224"/>
      <c r="G57" s="221"/>
      <c r="H57" s="222"/>
      <c r="I57" s="223"/>
      <c r="J57" s="224"/>
      <c r="K57" s="221"/>
      <c r="L57" s="222"/>
      <c r="M57" s="223"/>
      <c r="N57" s="224"/>
      <c r="O57" s="221"/>
      <c r="P57" s="222"/>
      <c r="Q57" s="223"/>
      <c r="R57" s="224"/>
      <c r="S57" s="221"/>
      <c r="T57" s="222"/>
      <c r="U57" s="223"/>
      <c r="V57" s="224"/>
      <c r="W57" s="141"/>
      <c r="AE57" s="103"/>
      <c r="AF57" s="144"/>
      <c r="AG57" s="208"/>
    </row>
    <row r="58" spans="1:33" outlineLevel="1" x14ac:dyDescent="0.25">
      <c r="A58" s="91" t="s">
        <v>158</v>
      </c>
      <c r="B58" s="220"/>
      <c r="C58" s="225"/>
      <c r="D58" s="226"/>
      <c r="F58" s="139"/>
      <c r="G58" s="225"/>
      <c r="H58" s="226"/>
      <c r="I58" s="100"/>
      <c r="J58" s="139"/>
      <c r="K58" s="225"/>
      <c r="L58" s="226"/>
      <c r="N58" s="139"/>
      <c r="O58" s="225"/>
      <c r="P58" s="226"/>
      <c r="Q58" s="100"/>
      <c r="R58" s="139"/>
      <c r="S58" s="225"/>
      <c r="T58" s="226"/>
      <c r="U58" s="100"/>
      <c r="V58" s="139"/>
      <c r="W58" s="141"/>
      <c r="AE58" s="103"/>
      <c r="AF58" s="144"/>
      <c r="AG58" s="208"/>
    </row>
    <row r="59" spans="1:33" outlineLevel="1" x14ac:dyDescent="0.25">
      <c r="A59" s="134" t="s">
        <v>121</v>
      </c>
      <c r="B59" s="220"/>
      <c r="C59" s="225"/>
      <c r="D59" s="226"/>
      <c r="F59" s="139">
        <f t="shared" ref="F59" si="40">C59*D59*E59</f>
        <v>0</v>
      </c>
      <c r="G59" s="225"/>
      <c r="H59" s="226"/>
      <c r="I59" s="100"/>
      <c r="J59" s="139">
        <f t="shared" ref="J59" si="41">G59*H59*I59</f>
        <v>0</v>
      </c>
      <c r="K59" s="225"/>
      <c r="L59" s="226"/>
      <c r="N59" s="139">
        <f t="shared" ref="N59" si="42">K59*L59*M59</f>
        <v>0</v>
      </c>
      <c r="O59" s="225"/>
      <c r="P59" s="226"/>
      <c r="Q59" s="100"/>
      <c r="R59" s="139">
        <f t="shared" ref="R59" si="43">O59*P59*Q59</f>
        <v>0</v>
      </c>
      <c r="S59" s="225"/>
      <c r="T59" s="226"/>
      <c r="U59" s="100"/>
      <c r="V59" s="139">
        <f t="shared" ref="V59" si="44">S59*T59*U59</f>
        <v>0</v>
      </c>
      <c r="W59" s="141">
        <f t="shared" ref="W59" si="45">F59+J59+N59+R59+V59</f>
        <v>0</v>
      </c>
      <c r="AE59" s="103"/>
      <c r="AF59" s="144"/>
      <c r="AG59" s="208"/>
    </row>
    <row r="60" spans="1:33" outlineLevel="1" x14ac:dyDescent="0.25">
      <c r="A60" s="91" t="s">
        <v>159</v>
      </c>
      <c r="B60" s="220"/>
      <c r="C60" s="225"/>
      <c r="D60" s="226"/>
      <c r="F60" s="139"/>
      <c r="G60" s="225"/>
      <c r="H60" s="226"/>
      <c r="I60" s="100"/>
      <c r="J60" s="139"/>
      <c r="K60" s="225"/>
      <c r="L60" s="226"/>
      <c r="N60" s="139"/>
      <c r="O60" s="225"/>
      <c r="P60" s="226"/>
      <c r="Q60" s="100"/>
      <c r="R60" s="139"/>
      <c r="S60" s="225"/>
      <c r="T60" s="226"/>
      <c r="U60" s="100"/>
      <c r="V60" s="139"/>
      <c r="W60" s="141"/>
      <c r="AE60" s="103"/>
      <c r="AF60" s="144"/>
      <c r="AG60" s="208"/>
    </row>
    <row r="61" spans="1:33" outlineLevel="1" x14ac:dyDescent="0.25">
      <c r="A61" s="134" t="s">
        <v>121</v>
      </c>
      <c r="B61" s="220"/>
      <c r="C61" s="225"/>
      <c r="D61" s="226"/>
      <c r="F61" s="139">
        <f t="shared" ref="F61" si="46">C61*D61*E61</f>
        <v>0</v>
      </c>
      <c r="G61" s="225"/>
      <c r="H61" s="226"/>
      <c r="I61" s="100"/>
      <c r="J61" s="139">
        <f t="shared" ref="J61" si="47">G61*H61*I61</f>
        <v>0</v>
      </c>
      <c r="K61" s="225"/>
      <c r="L61" s="226"/>
      <c r="N61" s="139">
        <f t="shared" ref="N61" si="48">K61*L61*M61</f>
        <v>0</v>
      </c>
      <c r="O61" s="225"/>
      <c r="P61" s="226"/>
      <c r="Q61" s="100"/>
      <c r="R61" s="139">
        <f t="shared" ref="R61" si="49">O61*P61*Q61</f>
        <v>0</v>
      </c>
      <c r="S61" s="225"/>
      <c r="T61" s="226"/>
      <c r="U61" s="100"/>
      <c r="V61" s="139">
        <f t="shared" ref="V61" si="50">S61*T61*U61</f>
        <v>0</v>
      </c>
      <c r="W61" s="141">
        <f t="shared" ref="W61" si="51">F61+J61+N61+R61+V61</f>
        <v>0</v>
      </c>
      <c r="AE61" s="103"/>
      <c r="AF61" s="144"/>
      <c r="AG61" s="208"/>
    </row>
    <row r="62" spans="1:33" outlineLevel="1" x14ac:dyDescent="0.25">
      <c r="A62" s="91" t="s">
        <v>160</v>
      </c>
      <c r="B62" s="220"/>
      <c r="C62" s="225"/>
      <c r="D62" s="226"/>
      <c r="F62" s="139"/>
      <c r="G62" s="225"/>
      <c r="H62" s="226"/>
      <c r="I62" s="100"/>
      <c r="J62" s="139"/>
      <c r="K62" s="225"/>
      <c r="L62" s="226"/>
      <c r="N62" s="139"/>
      <c r="O62" s="225"/>
      <c r="P62" s="226"/>
      <c r="Q62" s="100"/>
      <c r="R62" s="139"/>
      <c r="S62" s="225"/>
      <c r="T62" s="226"/>
      <c r="U62" s="100"/>
      <c r="V62" s="139"/>
      <c r="W62" s="141"/>
      <c r="AE62" s="103"/>
      <c r="AF62" s="144"/>
      <c r="AG62" s="208"/>
    </row>
    <row r="63" spans="1:33" outlineLevel="1" x14ac:dyDescent="0.25">
      <c r="A63" s="134" t="s">
        <v>121</v>
      </c>
      <c r="B63" s="220"/>
      <c r="C63" s="225"/>
      <c r="D63" s="226"/>
      <c r="F63" s="139">
        <f t="shared" ref="F63:F66" si="52">C63*D63*E63</f>
        <v>0</v>
      </c>
      <c r="G63" s="225"/>
      <c r="H63" s="226"/>
      <c r="I63" s="100"/>
      <c r="J63" s="139">
        <f t="shared" ref="J63" si="53">G63*H63*I63</f>
        <v>0</v>
      </c>
      <c r="K63" s="225"/>
      <c r="L63" s="226"/>
      <c r="N63" s="139">
        <f t="shared" ref="N63" si="54">K63*L63*M63</f>
        <v>0</v>
      </c>
      <c r="O63" s="225"/>
      <c r="P63" s="226"/>
      <c r="Q63" s="100"/>
      <c r="R63" s="139">
        <f t="shared" ref="R63" si="55">O63*P63*Q63</f>
        <v>0</v>
      </c>
      <c r="S63" s="225"/>
      <c r="T63" s="226"/>
      <c r="U63" s="100"/>
      <c r="V63" s="139">
        <f t="shared" ref="V63" si="56">S63*T63*U63</f>
        <v>0</v>
      </c>
      <c r="W63" s="141">
        <f t="shared" ref="W63:W66" si="57">F63+J63+N63+R63+V63</f>
        <v>0</v>
      </c>
      <c r="AE63" s="103"/>
      <c r="AF63" s="144"/>
      <c r="AG63" s="208"/>
    </row>
    <row r="64" spans="1:33" outlineLevel="1" x14ac:dyDescent="0.25">
      <c r="A64" s="91" t="s">
        <v>161</v>
      </c>
      <c r="B64" s="220"/>
      <c r="C64" s="225"/>
      <c r="D64" s="226"/>
      <c r="F64" s="139"/>
      <c r="G64" s="225"/>
      <c r="H64" s="226"/>
      <c r="I64" s="100"/>
      <c r="J64" s="139"/>
      <c r="K64" s="225"/>
      <c r="L64" s="226"/>
      <c r="N64" s="139"/>
      <c r="O64" s="225"/>
      <c r="P64" s="226"/>
      <c r="Q64" s="100"/>
      <c r="R64" s="139"/>
      <c r="S64" s="225"/>
      <c r="T64" s="226"/>
      <c r="U64" s="100"/>
      <c r="V64" s="139"/>
      <c r="W64" s="141"/>
      <c r="AE64" s="103"/>
      <c r="AF64" s="144"/>
      <c r="AG64" s="208"/>
    </row>
    <row r="65" spans="1:33" outlineLevel="1" x14ac:dyDescent="0.25">
      <c r="A65" s="94" t="s">
        <v>162</v>
      </c>
      <c r="B65" s="220"/>
      <c r="C65" s="225"/>
      <c r="D65" s="226"/>
      <c r="F65" s="139">
        <f>C65*D65*E65</f>
        <v>0</v>
      </c>
      <c r="G65" s="225"/>
      <c r="H65" s="226"/>
      <c r="I65" s="100"/>
      <c r="J65" s="139">
        <f>G65*H65*I65</f>
        <v>0</v>
      </c>
      <c r="K65" s="225"/>
      <c r="L65" s="226"/>
      <c r="N65" s="139">
        <f>K65*L65*M65</f>
        <v>0</v>
      </c>
      <c r="O65" s="225"/>
      <c r="P65" s="226"/>
      <c r="Q65" s="100"/>
      <c r="R65" s="139">
        <f>O65*P65*Q65</f>
        <v>0</v>
      </c>
      <c r="S65" s="225"/>
      <c r="T65" s="226"/>
      <c r="U65" s="100"/>
      <c r="V65" s="139">
        <f>S65*T65*U65</f>
        <v>0</v>
      </c>
      <c r="W65" s="141">
        <f t="shared" si="57"/>
        <v>0</v>
      </c>
      <c r="AE65" s="103"/>
      <c r="AF65" s="144"/>
      <c r="AG65" s="208"/>
    </row>
    <row r="66" spans="1:33" outlineLevel="1" x14ac:dyDescent="0.25">
      <c r="A66" s="94" t="s">
        <v>162</v>
      </c>
      <c r="B66" s="220"/>
      <c r="C66" s="225"/>
      <c r="D66" s="226"/>
      <c r="F66" s="139">
        <f t="shared" si="52"/>
        <v>0</v>
      </c>
      <c r="G66" s="225"/>
      <c r="H66" s="226"/>
      <c r="I66" s="100"/>
      <c r="J66" s="139">
        <f t="shared" ref="J66" si="58">G66*H66*I66</f>
        <v>0</v>
      </c>
      <c r="K66" s="225"/>
      <c r="L66" s="226"/>
      <c r="N66" s="139">
        <f t="shared" ref="N66" si="59">K66*L66*M66</f>
        <v>0</v>
      </c>
      <c r="O66" s="225"/>
      <c r="P66" s="226"/>
      <c r="Q66" s="100"/>
      <c r="R66" s="139">
        <f t="shared" ref="R66" si="60">O66*P66*Q66</f>
        <v>0</v>
      </c>
      <c r="S66" s="225"/>
      <c r="T66" s="226"/>
      <c r="U66" s="100"/>
      <c r="V66" s="139">
        <f t="shared" ref="V66" si="61">S66*T66*U66</f>
        <v>0</v>
      </c>
      <c r="W66" s="141">
        <f t="shared" si="57"/>
        <v>0</v>
      </c>
      <c r="AE66" s="103"/>
      <c r="AF66" s="144"/>
      <c r="AG66" s="208"/>
    </row>
    <row r="67" spans="1:33" outlineLevel="1" x14ac:dyDescent="0.25">
      <c r="A67" s="91" t="s">
        <v>163</v>
      </c>
      <c r="B67" s="158"/>
      <c r="C67" s="209"/>
      <c r="D67" s="210"/>
      <c r="F67" s="139"/>
      <c r="G67" s="209"/>
      <c r="H67" s="210"/>
      <c r="I67" s="100"/>
      <c r="J67" s="139"/>
      <c r="K67" s="209"/>
      <c r="L67" s="210"/>
      <c r="N67" s="139"/>
      <c r="O67" s="209"/>
      <c r="P67" s="210"/>
      <c r="Q67" s="100"/>
      <c r="R67" s="139"/>
      <c r="S67" s="209"/>
      <c r="T67" s="210"/>
      <c r="U67" s="100"/>
      <c r="V67" s="139"/>
      <c r="W67" s="141"/>
      <c r="AE67" s="103">
        <v>316</v>
      </c>
      <c r="AF67" s="144" t="s">
        <v>164</v>
      </c>
      <c r="AG67" s="208" t="s">
        <v>165</v>
      </c>
    </row>
    <row r="68" spans="1:33" outlineLevel="1" x14ac:dyDescent="0.25">
      <c r="A68" s="134" t="s">
        <v>121</v>
      </c>
      <c r="B68" s="220"/>
      <c r="C68" s="225"/>
      <c r="D68" s="226"/>
      <c r="F68" s="139">
        <f>C68*D68*E68</f>
        <v>0</v>
      </c>
      <c r="G68" s="209"/>
      <c r="H68" s="210"/>
      <c r="I68" s="100"/>
      <c r="J68" s="139">
        <f>G68*H68*I68</f>
        <v>0</v>
      </c>
      <c r="K68" s="209"/>
      <c r="L68" s="210"/>
      <c r="N68" s="139">
        <f>K68*L68*M68</f>
        <v>0</v>
      </c>
      <c r="O68" s="209"/>
      <c r="P68" s="210"/>
      <c r="Q68" s="100"/>
      <c r="R68" s="139">
        <f>O68*P68*Q68</f>
        <v>0</v>
      </c>
      <c r="S68" s="209"/>
      <c r="T68" s="210"/>
      <c r="U68" s="100"/>
      <c r="V68" s="139">
        <f>S68*T68*U68</f>
        <v>0</v>
      </c>
      <c r="W68" s="141">
        <f>F68+J68+N68+R68+V68</f>
        <v>0</v>
      </c>
      <c r="AE68" s="103"/>
      <c r="AF68" s="144"/>
      <c r="AG68" s="208"/>
    </row>
    <row r="69" spans="1:33" outlineLevel="1" x14ac:dyDescent="0.25">
      <c r="A69" s="227"/>
      <c r="B69" s="220"/>
      <c r="C69" s="228"/>
      <c r="D69" s="229"/>
      <c r="E69" s="185"/>
      <c r="F69" s="186"/>
      <c r="G69" s="228"/>
      <c r="H69" s="229"/>
      <c r="I69" s="185"/>
      <c r="J69" s="186"/>
      <c r="K69" s="228"/>
      <c r="L69" s="229"/>
      <c r="M69" s="185"/>
      <c r="N69" s="186"/>
      <c r="O69" s="228"/>
      <c r="P69" s="229"/>
      <c r="Q69" s="185"/>
      <c r="R69" s="186"/>
      <c r="S69" s="228"/>
      <c r="T69" s="229"/>
      <c r="U69" s="185"/>
      <c r="V69" s="186"/>
      <c r="W69" s="141"/>
      <c r="AE69" s="103"/>
      <c r="AF69" s="144"/>
      <c r="AG69" s="208"/>
    </row>
    <row r="70" spans="1:33" outlineLevel="1" x14ac:dyDescent="0.25">
      <c r="A70" s="191" t="s">
        <v>166</v>
      </c>
      <c r="B70" s="170"/>
      <c r="C70" s="192"/>
      <c r="D70" s="193"/>
      <c r="E70" s="230"/>
      <c r="F70" s="195">
        <f>SUM(F58:F69)</f>
        <v>0</v>
      </c>
      <c r="G70" s="192"/>
      <c r="H70" s="193"/>
      <c r="I70" s="196"/>
      <c r="J70" s="195">
        <f>SUM(J58:J69)</f>
        <v>0</v>
      </c>
      <c r="K70" s="192"/>
      <c r="L70" s="193"/>
      <c r="M70" s="230"/>
      <c r="N70" s="195">
        <f>SUM(N58:N69)</f>
        <v>0</v>
      </c>
      <c r="O70" s="192"/>
      <c r="P70" s="193"/>
      <c r="Q70" s="196"/>
      <c r="R70" s="195">
        <f>SUM(R58:R69)</f>
        <v>0</v>
      </c>
      <c r="S70" s="192"/>
      <c r="T70" s="193"/>
      <c r="U70" s="196"/>
      <c r="V70" s="195">
        <f>SUM(V58:V69)</f>
        <v>0</v>
      </c>
      <c r="W70" s="176">
        <f>+F70+J70+N70+R70+V70</f>
        <v>0</v>
      </c>
      <c r="AE70" s="103">
        <v>250</v>
      </c>
      <c r="AF70" s="144" t="s">
        <v>167</v>
      </c>
      <c r="AG70" s="208" t="s">
        <v>168</v>
      </c>
    </row>
    <row r="71" spans="1:33" outlineLevel="1" x14ac:dyDescent="0.25">
      <c r="A71" s="231"/>
      <c r="B71" s="181"/>
      <c r="C71" s="232"/>
      <c r="D71" s="226"/>
      <c r="F71" s="139"/>
      <c r="G71" s="232"/>
      <c r="H71" s="226"/>
      <c r="J71" s="141"/>
      <c r="K71" s="232"/>
      <c r="L71" s="226"/>
      <c r="N71" s="141"/>
      <c r="O71" s="232"/>
      <c r="P71" s="226"/>
      <c r="R71" s="141"/>
      <c r="S71" s="232"/>
      <c r="T71" s="226"/>
      <c r="V71" s="141"/>
      <c r="W71" s="141"/>
      <c r="AE71" s="103">
        <v>317</v>
      </c>
      <c r="AF71" s="144" t="s">
        <v>169</v>
      </c>
      <c r="AG71" s="208" t="s">
        <v>170</v>
      </c>
    </row>
    <row r="72" spans="1:33" outlineLevel="1" x14ac:dyDescent="0.25">
      <c r="A72" s="233" t="s">
        <v>171</v>
      </c>
      <c r="B72" s="234"/>
      <c r="C72" s="235"/>
      <c r="D72" s="236"/>
      <c r="E72" s="237"/>
      <c r="F72" s="238">
        <f>F18+F28+F37+F52+F56+F44+F70</f>
        <v>0</v>
      </c>
      <c r="G72" s="235"/>
      <c r="H72" s="236"/>
      <c r="I72" s="239"/>
      <c r="J72" s="238">
        <f>J18+J28+J37+J52+J56+J44+J70</f>
        <v>0</v>
      </c>
      <c r="K72" s="235"/>
      <c r="L72" s="236"/>
      <c r="M72" s="237"/>
      <c r="N72" s="238">
        <f>N18+N28+N37+N52+N56+N44+N70</f>
        <v>0</v>
      </c>
      <c r="O72" s="235"/>
      <c r="P72" s="236"/>
      <c r="Q72" s="239"/>
      <c r="R72" s="238">
        <f>R18+R28+R37+R52+R56+R44+R70</f>
        <v>0</v>
      </c>
      <c r="S72" s="235"/>
      <c r="T72" s="236"/>
      <c r="U72" s="239"/>
      <c r="V72" s="238">
        <f>V18+V28+V37+V52+V56+V44+V70</f>
        <v>0</v>
      </c>
      <c r="W72" s="238">
        <f>W18+W28+W37+W52+W56+W44+W70</f>
        <v>0</v>
      </c>
      <c r="AE72" s="103">
        <v>318</v>
      </c>
      <c r="AF72" s="144" t="s">
        <v>172</v>
      </c>
      <c r="AG72" s="208" t="s">
        <v>173</v>
      </c>
    </row>
    <row r="73" spans="1:33" x14ac:dyDescent="0.25">
      <c r="A73" s="240"/>
      <c r="B73" s="181"/>
      <c r="C73" s="232"/>
      <c r="D73" s="226"/>
      <c r="F73" s="139"/>
      <c r="G73" s="232"/>
      <c r="H73" s="226"/>
      <c r="J73" s="141"/>
      <c r="K73" s="232"/>
      <c r="L73" s="226"/>
      <c r="N73" s="141"/>
      <c r="O73" s="232"/>
      <c r="P73" s="226"/>
      <c r="R73" s="141"/>
      <c r="S73" s="232"/>
      <c r="T73" s="226"/>
      <c r="V73" s="141"/>
      <c r="W73" s="141"/>
    </row>
    <row r="74" spans="1:33" x14ac:dyDescent="0.25">
      <c r="A74" s="241" t="s">
        <v>53</v>
      </c>
      <c r="B74" s="242"/>
      <c r="C74" s="243"/>
      <c r="D74" s="243"/>
      <c r="E74" s="243"/>
      <c r="F74" s="243"/>
      <c r="G74" s="243"/>
      <c r="H74" s="243"/>
      <c r="I74" s="243"/>
      <c r="J74" s="243"/>
      <c r="K74" s="243"/>
      <c r="L74" s="243"/>
      <c r="M74" s="243"/>
      <c r="N74" s="243"/>
      <c r="O74" s="243"/>
      <c r="P74" s="243"/>
      <c r="Q74" s="243"/>
      <c r="R74" s="243"/>
      <c r="S74" s="243"/>
      <c r="T74" s="243"/>
      <c r="U74" s="243"/>
      <c r="V74" s="243"/>
      <c r="W74" s="242"/>
    </row>
    <row r="75" spans="1:33" ht="15" customHeight="1" x14ac:dyDescent="0.25">
      <c r="A75" s="87" t="s">
        <v>54</v>
      </c>
      <c r="B75" s="244"/>
      <c r="C75" s="245"/>
      <c r="D75" s="245"/>
      <c r="E75" s="245"/>
      <c r="F75" s="139">
        <f>C75*D75*E75</f>
        <v>0</v>
      </c>
      <c r="G75" s="245"/>
      <c r="H75" s="245"/>
      <c r="I75" s="245"/>
      <c r="J75" s="139">
        <f>G75*H75*I75</f>
        <v>0</v>
      </c>
      <c r="K75" s="245"/>
      <c r="L75" s="245"/>
      <c r="M75" s="245"/>
      <c r="N75" s="139">
        <f>K75*L75*M75</f>
        <v>0</v>
      </c>
      <c r="O75" s="245"/>
      <c r="P75" s="245"/>
      <c r="Q75" s="245"/>
      <c r="R75" s="139">
        <f>O75*P75*Q75</f>
        <v>0</v>
      </c>
      <c r="S75" s="245"/>
      <c r="T75" s="245"/>
      <c r="U75" s="245"/>
      <c r="V75" s="139">
        <f>S75*T75*U75</f>
        <v>0</v>
      </c>
      <c r="W75" s="141">
        <f>F75+J75+N75+R75+V75</f>
        <v>0</v>
      </c>
    </row>
    <row r="76" spans="1:33" ht="15" customHeight="1" x14ac:dyDescent="0.25">
      <c r="A76" s="88" t="s">
        <v>55</v>
      </c>
      <c r="B76" s="244"/>
      <c r="C76" s="245"/>
      <c r="D76" s="245"/>
      <c r="E76" s="245"/>
      <c r="F76" s="139">
        <f>C76*D76*E76</f>
        <v>0</v>
      </c>
      <c r="G76" s="245"/>
      <c r="H76" s="245"/>
      <c r="I76" s="245"/>
      <c r="J76" s="139">
        <f>G76*H76*I76</f>
        <v>0</v>
      </c>
      <c r="K76" s="245"/>
      <c r="L76" s="245"/>
      <c r="M76" s="245"/>
      <c r="N76" s="139">
        <f>K76*L76*M76</f>
        <v>0</v>
      </c>
      <c r="O76" s="245"/>
      <c r="P76" s="245"/>
      <c r="Q76" s="245"/>
      <c r="R76" s="139">
        <f>O76*P76*Q76</f>
        <v>0</v>
      </c>
      <c r="S76" s="245"/>
      <c r="T76" s="245"/>
      <c r="U76" s="245"/>
      <c r="V76" s="139">
        <f>S76*T76*U76</f>
        <v>0</v>
      </c>
      <c r="W76" s="141">
        <f>F76+J76+N76+R76+V76</f>
        <v>0</v>
      </c>
    </row>
    <row r="77" spans="1:33" ht="15" customHeight="1" x14ac:dyDescent="0.25">
      <c r="A77" s="88" t="s">
        <v>57</v>
      </c>
      <c r="B77" s="244"/>
      <c r="C77" s="245"/>
      <c r="D77" s="245"/>
      <c r="E77" s="245"/>
      <c r="F77" s="139">
        <f>C77*D77*E77</f>
        <v>0</v>
      </c>
      <c r="G77" s="245"/>
      <c r="H77" s="245"/>
      <c r="I77" s="245"/>
      <c r="J77" s="139">
        <f>G77*H77*I77</f>
        <v>0</v>
      </c>
      <c r="K77" s="245"/>
      <c r="L77" s="245"/>
      <c r="M77" s="245"/>
      <c r="N77" s="139">
        <f>K77*L77*M77</f>
        <v>0</v>
      </c>
      <c r="O77" s="245"/>
      <c r="P77" s="245"/>
      <c r="Q77" s="245"/>
      <c r="R77" s="139">
        <f>O77*P77*Q77</f>
        <v>0</v>
      </c>
      <c r="S77" s="245"/>
      <c r="T77" s="245"/>
      <c r="U77" s="245"/>
      <c r="V77" s="139">
        <f>S77*T77*U77</f>
        <v>0</v>
      </c>
      <c r="W77" s="141">
        <f>F77+J77+N77+R77+V77</f>
        <v>0</v>
      </c>
    </row>
    <row r="78" spans="1:33" x14ac:dyDescent="0.25">
      <c r="A78" s="233" t="s">
        <v>174</v>
      </c>
      <c r="B78" s="234"/>
      <c r="C78" s="235"/>
      <c r="D78" s="236"/>
      <c r="E78" s="237"/>
      <c r="F78" s="238">
        <f>SUM(F75:F77)</f>
        <v>0</v>
      </c>
      <c r="G78" s="235"/>
      <c r="H78" s="236"/>
      <c r="I78" s="239"/>
      <c r="J78" s="238">
        <f>SUM(J75:J77)</f>
        <v>0</v>
      </c>
      <c r="K78" s="235"/>
      <c r="L78" s="236"/>
      <c r="M78" s="237"/>
      <c r="N78" s="238">
        <f>SUM(N75:N77)</f>
        <v>0</v>
      </c>
      <c r="O78" s="235"/>
      <c r="P78" s="236"/>
      <c r="Q78" s="239"/>
      <c r="R78" s="238">
        <f>SUM(R75:R77)</f>
        <v>0</v>
      </c>
      <c r="S78" s="235"/>
      <c r="T78" s="236"/>
      <c r="U78" s="239"/>
      <c r="V78" s="238">
        <f>SUM(V75:V77)</f>
        <v>0</v>
      </c>
      <c r="W78" s="238">
        <f>SUM(W75:W77)</f>
        <v>0</v>
      </c>
    </row>
    <row r="79" spans="1:33" x14ac:dyDescent="0.25">
      <c r="A79" s="139"/>
      <c r="B79" s="181"/>
      <c r="C79" s="209"/>
      <c r="D79" s="246"/>
      <c r="E79" s="247"/>
      <c r="F79" s="139"/>
      <c r="G79" s="209"/>
      <c r="H79" s="246"/>
      <c r="I79" s="140"/>
      <c r="J79" s="139"/>
      <c r="K79" s="209"/>
      <c r="L79" s="246"/>
      <c r="M79" s="247"/>
      <c r="N79" s="139"/>
      <c r="O79" s="209"/>
      <c r="P79" s="246"/>
      <c r="Q79" s="140"/>
      <c r="R79" s="139"/>
      <c r="S79" s="209"/>
      <c r="T79" s="246"/>
      <c r="U79" s="140"/>
      <c r="V79" s="139"/>
      <c r="W79" s="141"/>
    </row>
    <row r="80" spans="1:33" x14ac:dyDescent="0.25">
      <c r="A80" s="233" t="s">
        <v>175</v>
      </c>
      <c r="B80" s="234"/>
      <c r="C80" s="235"/>
      <c r="D80" s="236"/>
      <c r="E80" s="237"/>
      <c r="F80" s="238">
        <f>F72+F78</f>
        <v>0</v>
      </c>
      <c r="G80" s="235"/>
      <c r="H80" s="236"/>
      <c r="I80" s="239"/>
      <c r="J80" s="238">
        <f>J72+J78</f>
        <v>0</v>
      </c>
      <c r="K80" s="235"/>
      <c r="L80" s="236"/>
      <c r="M80" s="237"/>
      <c r="N80" s="238">
        <f>N72+N78</f>
        <v>0</v>
      </c>
      <c r="O80" s="235"/>
      <c r="P80" s="236"/>
      <c r="Q80" s="239"/>
      <c r="R80" s="238">
        <f>R72+R78</f>
        <v>0</v>
      </c>
      <c r="S80" s="235"/>
      <c r="T80" s="236"/>
      <c r="U80" s="239"/>
      <c r="V80" s="238">
        <f>V72+V78</f>
        <v>0</v>
      </c>
      <c r="W80" s="248">
        <f>F80+J80+N80+R80+V80</f>
        <v>0</v>
      </c>
      <c r="X80" s="249"/>
    </row>
    <row r="81" spans="1:1022 1026:2048 2053:3069 3073:4095 4100:5120 5124:6142 6147:7167 7171:8189 8194:9214 9218:10236 10241:11261 11265:12288 12292:13312 13316:14335 14339:15359 15363:16382" x14ac:dyDescent="0.25">
      <c r="A81" s="250"/>
      <c r="B81" s="135"/>
      <c r="F81" s="251"/>
      <c r="J81" s="251"/>
      <c r="N81" s="251"/>
      <c r="R81" s="251"/>
      <c r="V81" s="251"/>
      <c r="W81" s="252"/>
      <c r="X81" s="249"/>
      <c r="AE81" s="253"/>
    </row>
    <row r="82" spans="1:1022 1026:2048 2053:3069 3073:4095 4100:5120 5124:6142 6147:7167 7171:8189 8194:9214 9218:10236 10241:11261 11265:12288 12292:13312 13316:14335 14339:15359 15363:16382" x14ac:dyDescent="0.25">
      <c r="A82" s="254" t="s">
        <v>21</v>
      </c>
      <c r="B82" s="242"/>
      <c r="C82" s="243"/>
      <c r="D82" s="243"/>
      <c r="E82" s="243"/>
      <c r="F82" s="243"/>
      <c r="G82" s="243"/>
      <c r="H82" s="243"/>
      <c r="I82" s="243"/>
      <c r="J82" s="243"/>
      <c r="K82" s="243"/>
      <c r="L82" s="243"/>
      <c r="M82" s="243"/>
      <c r="N82" s="243"/>
      <c r="O82" s="243"/>
      <c r="P82" s="243"/>
      <c r="Q82" s="243"/>
      <c r="R82" s="243"/>
      <c r="S82" s="243"/>
      <c r="T82" s="243"/>
      <c r="U82" s="243"/>
      <c r="V82" s="243"/>
      <c r="W82" s="243"/>
      <c r="X82" s="249"/>
      <c r="AE82" s="253"/>
    </row>
    <row r="83" spans="1:1022 1026:2048 2053:3069 3073:4095 4100:5120 5124:6142 6147:7167 7171:8189 8194:9214 9218:10236 10241:11261 11265:12288 12292:13312 13316:14335 14339:15359 15363:16382" s="245" customFormat="1" x14ac:dyDescent="0.25">
      <c r="A83" s="87" t="s">
        <v>176</v>
      </c>
      <c r="B83" s="244"/>
      <c r="F83" s="139">
        <f t="shared" ref="F83:F84" si="62">C83*D83*E83</f>
        <v>0</v>
      </c>
      <c r="J83" s="139">
        <f t="shared" ref="J83:J84" si="63">G83*H83*I83</f>
        <v>0</v>
      </c>
      <c r="N83" s="139">
        <f t="shared" ref="N83:N84" si="64">K83*L83*M83</f>
        <v>0</v>
      </c>
      <c r="R83" s="139">
        <f t="shared" ref="R83:R84" si="65">O83*P83*Q83</f>
        <v>0</v>
      </c>
      <c r="V83" s="139">
        <f t="shared" ref="V83:V84" si="66">S83*T83*U83</f>
        <v>0</v>
      </c>
      <c r="W83" s="159">
        <f>F83+J83+N83+R83+V83</f>
        <v>0</v>
      </c>
      <c r="X83" s="89"/>
      <c r="AC83" s="255"/>
      <c r="AG83" s="255"/>
      <c r="AK83" s="255"/>
      <c r="AO83" s="255"/>
      <c r="AS83" s="255"/>
      <c r="AT83" s="159"/>
      <c r="AU83" s="86"/>
      <c r="AZ83" s="255"/>
      <c r="BD83" s="255"/>
      <c r="BH83" s="255"/>
      <c r="BL83" s="255"/>
      <c r="BP83" s="255"/>
      <c r="BQ83" s="159"/>
      <c r="BR83" s="86"/>
      <c r="BW83" s="255"/>
      <c r="CA83" s="255"/>
      <c r="CE83" s="255"/>
      <c r="CI83" s="255"/>
      <c r="CM83" s="255"/>
      <c r="CN83" s="159"/>
      <c r="CO83" s="86"/>
      <c r="CT83" s="255"/>
      <c r="CX83" s="255"/>
      <c r="DB83" s="255"/>
      <c r="DF83" s="255"/>
      <c r="DJ83" s="255"/>
      <c r="DK83" s="159"/>
      <c r="DL83" s="86"/>
      <c r="DQ83" s="255"/>
      <c r="DU83" s="255"/>
      <c r="DY83" s="255"/>
      <c r="EC83" s="255"/>
      <c r="EG83" s="255"/>
      <c r="EH83" s="159"/>
      <c r="EI83" s="86"/>
      <c r="EN83" s="255"/>
      <c r="ER83" s="255"/>
      <c r="EV83" s="255"/>
      <c r="EZ83" s="255"/>
      <c r="FD83" s="255"/>
      <c r="FE83" s="159"/>
      <c r="FF83" s="86"/>
      <c r="FK83" s="255"/>
      <c r="FO83" s="255"/>
      <c r="FS83" s="255"/>
      <c r="FW83" s="255"/>
      <c r="GA83" s="255"/>
      <c r="GB83" s="159"/>
      <c r="GC83" s="86"/>
      <c r="GH83" s="255"/>
      <c r="GL83" s="255"/>
      <c r="GP83" s="255"/>
      <c r="GT83" s="255"/>
      <c r="GX83" s="255"/>
      <c r="GY83" s="159"/>
      <c r="GZ83" s="86"/>
      <c r="HE83" s="255"/>
      <c r="HI83" s="255"/>
      <c r="HM83" s="255"/>
      <c r="HQ83" s="255"/>
      <c r="HU83" s="255"/>
      <c r="HV83" s="159"/>
      <c r="HW83" s="86"/>
      <c r="IB83" s="255"/>
      <c r="IF83" s="255"/>
      <c r="IJ83" s="255"/>
      <c r="IN83" s="255"/>
      <c r="IR83" s="255"/>
      <c r="IS83" s="159"/>
      <c r="IT83" s="86"/>
      <c r="IY83" s="255"/>
      <c r="JC83" s="255"/>
      <c r="JG83" s="255"/>
      <c r="JK83" s="255"/>
      <c r="JO83" s="255"/>
      <c r="JP83" s="159"/>
      <c r="JQ83" s="86"/>
      <c r="JV83" s="255"/>
      <c r="JZ83" s="255"/>
      <c r="KD83" s="255"/>
      <c r="KH83" s="255"/>
      <c r="KL83" s="255"/>
      <c r="KM83" s="159"/>
      <c r="KN83" s="86"/>
      <c r="KS83" s="255"/>
      <c r="KW83" s="255"/>
      <c r="LA83" s="255"/>
      <c r="LE83" s="255"/>
      <c r="LI83" s="255"/>
      <c r="LJ83" s="159"/>
      <c r="LK83" s="86"/>
      <c r="LP83" s="255"/>
      <c r="LT83" s="255"/>
      <c r="LX83" s="255"/>
      <c r="MB83" s="255"/>
      <c r="MF83" s="255"/>
      <c r="MG83" s="159"/>
      <c r="MH83" s="86"/>
      <c r="MM83" s="255"/>
      <c r="MQ83" s="255"/>
      <c r="MU83" s="255"/>
      <c r="MY83" s="255"/>
      <c r="NC83" s="255"/>
      <c r="ND83" s="159"/>
      <c r="NE83" s="86"/>
      <c r="NJ83" s="255"/>
      <c r="NN83" s="255"/>
      <c r="NR83" s="255"/>
      <c r="NV83" s="255"/>
      <c r="NZ83" s="255"/>
      <c r="OA83" s="159"/>
      <c r="OB83" s="86"/>
      <c r="OG83" s="255"/>
      <c r="OK83" s="255"/>
      <c r="OO83" s="255"/>
      <c r="OS83" s="255"/>
      <c r="OW83" s="255"/>
      <c r="OX83" s="159"/>
      <c r="OY83" s="86"/>
      <c r="PD83" s="255"/>
      <c r="PH83" s="255"/>
      <c r="PL83" s="255"/>
      <c r="PP83" s="255"/>
      <c r="PT83" s="255"/>
      <c r="PU83" s="159"/>
      <c r="PV83" s="86"/>
      <c r="QA83" s="255"/>
      <c r="QE83" s="255"/>
      <c r="QI83" s="255"/>
      <c r="QM83" s="255"/>
      <c r="QQ83" s="255"/>
      <c r="QR83" s="159"/>
      <c r="QS83" s="86"/>
      <c r="QX83" s="255"/>
      <c r="RB83" s="255"/>
      <c r="RF83" s="255"/>
      <c r="RJ83" s="255"/>
      <c r="RN83" s="255"/>
      <c r="RO83" s="159"/>
      <c r="RP83" s="86"/>
      <c r="RU83" s="255"/>
      <c r="RY83" s="255"/>
      <c r="SC83" s="255"/>
      <c r="SG83" s="255"/>
      <c r="SK83" s="255"/>
      <c r="SL83" s="159"/>
      <c r="SM83" s="86"/>
      <c r="SR83" s="255"/>
      <c r="SV83" s="255"/>
      <c r="SZ83" s="255"/>
      <c r="TD83" s="255"/>
      <c r="TH83" s="255"/>
      <c r="TI83" s="159"/>
      <c r="TJ83" s="86"/>
      <c r="TO83" s="255"/>
      <c r="TS83" s="255"/>
      <c r="TW83" s="255"/>
      <c r="UA83" s="255"/>
      <c r="UE83" s="255"/>
      <c r="UF83" s="159"/>
      <c r="UG83" s="86"/>
      <c r="UL83" s="255"/>
      <c r="UP83" s="255"/>
      <c r="UT83" s="255"/>
      <c r="UX83" s="255"/>
      <c r="VB83" s="255"/>
      <c r="VC83" s="159"/>
      <c r="VD83" s="86"/>
      <c r="VI83" s="255"/>
      <c r="VM83" s="255"/>
      <c r="VQ83" s="255"/>
      <c r="VU83" s="255"/>
      <c r="VY83" s="255"/>
      <c r="VZ83" s="159"/>
      <c r="WA83" s="86"/>
      <c r="WF83" s="255"/>
      <c r="WJ83" s="255"/>
      <c r="WN83" s="255"/>
      <c r="WR83" s="255"/>
      <c r="WV83" s="255"/>
      <c r="WW83" s="159"/>
      <c r="WX83" s="86"/>
      <c r="XC83" s="255"/>
      <c r="XG83" s="255"/>
      <c r="XK83" s="255"/>
      <c r="XO83" s="255"/>
      <c r="XS83" s="255"/>
      <c r="XT83" s="159"/>
      <c r="XU83" s="86"/>
      <c r="XZ83" s="255"/>
      <c r="YD83" s="255"/>
      <c r="YH83" s="255"/>
      <c r="YL83" s="255"/>
      <c r="YP83" s="255"/>
      <c r="YQ83" s="159"/>
      <c r="YR83" s="86"/>
      <c r="YW83" s="255"/>
      <c r="ZA83" s="255"/>
      <c r="ZE83" s="255"/>
      <c r="ZI83" s="255"/>
      <c r="ZM83" s="255"/>
      <c r="ZN83" s="159"/>
      <c r="ZO83" s="86"/>
      <c r="ZT83" s="255"/>
      <c r="ZX83" s="255"/>
      <c r="AAB83" s="255"/>
      <c r="AAF83" s="255"/>
      <c r="AAJ83" s="255"/>
      <c r="AAK83" s="159"/>
      <c r="AAL83" s="86"/>
      <c r="AAQ83" s="255"/>
      <c r="AAU83" s="255"/>
      <c r="AAY83" s="255"/>
      <c r="ABC83" s="255"/>
      <c r="ABG83" s="255"/>
      <c r="ABH83" s="159"/>
      <c r="ABI83" s="86"/>
      <c r="ABN83" s="255"/>
      <c r="ABR83" s="255"/>
      <c r="ABV83" s="255"/>
      <c r="ABZ83" s="255"/>
      <c r="ACD83" s="255"/>
      <c r="ACE83" s="159"/>
      <c r="ACF83" s="86"/>
      <c r="ACK83" s="255"/>
      <c r="ACO83" s="255"/>
      <c r="ACS83" s="255"/>
      <c r="ACW83" s="255"/>
      <c r="ADA83" s="255"/>
      <c r="ADB83" s="159"/>
      <c r="ADC83" s="86"/>
      <c r="ADH83" s="255"/>
      <c r="ADL83" s="255"/>
      <c r="ADP83" s="255"/>
      <c r="ADT83" s="255"/>
      <c r="ADX83" s="255"/>
      <c r="ADY83" s="159"/>
      <c r="ADZ83" s="86"/>
      <c r="AEE83" s="255"/>
      <c r="AEI83" s="255"/>
      <c r="AEM83" s="255"/>
      <c r="AEQ83" s="255"/>
      <c r="AEU83" s="255"/>
      <c r="AEV83" s="159"/>
      <c r="AEW83" s="86"/>
      <c r="AFB83" s="255"/>
      <c r="AFF83" s="255"/>
      <c r="AFJ83" s="255"/>
      <c r="AFN83" s="255"/>
      <c r="AFR83" s="255"/>
      <c r="AFS83" s="159"/>
      <c r="AFT83" s="86"/>
      <c r="AFY83" s="255"/>
      <c r="AGC83" s="255"/>
      <c r="AGG83" s="255"/>
      <c r="AGK83" s="255"/>
      <c r="AGO83" s="255"/>
      <c r="AGP83" s="159"/>
      <c r="AGQ83" s="86"/>
      <c r="AGV83" s="255"/>
      <c r="AGZ83" s="255"/>
      <c r="AHD83" s="255"/>
      <c r="AHH83" s="255"/>
      <c r="AHL83" s="255"/>
      <c r="AHM83" s="159"/>
      <c r="AHN83" s="86"/>
      <c r="AHS83" s="255"/>
      <c r="AHW83" s="255"/>
      <c r="AIA83" s="255"/>
      <c r="AIE83" s="255"/>
      <c r="AII83" s="255"/>
      <c r="AIJ83" s="159"/>
      <c r="AIK83" s="86"/>
      <c r="AIP83" s="255"/>
      <c r="AIT83" s="255"/>
      <c r="AIX83" s="255"/>
      <c r="AJB83" s="255"/>
      <c r="AJF83" s="255"/>
      <c r="AJG83" s="159"/>
      <c r="AJH83" s="86"/>
      <c r="AJM83" s="255"/>
      <c r="AJQ83" s="255"/>
      <c r="AJU83" s="255"/>
      <c r="AJY83" s="255"/>
      <c r="AKC83" s="255"/>
      <c r="AKD83" s="159"/>
      <c r="AKE83" s="86"/>
      <c r="AKJ83" s="255"/>
      <c r="AKN83" s="255"/>
      <c r="AKR83" s="255"/>
      <c r="AKV83" s="255"/>
      <c r="AKZ83" s="255"/>
      <c r="ALA83" s="159"/>
      <c r="ALB83" s="86"/>
      <c r="ALG83" s="255"/>
      <c r="ALK83" s="255"/>
      <c r="ALO83" s="255"/>
      <c r="ALS83" s="255"/>
      <c r="ALW83" s="255"/>
      <c r="ALX83" s="159"/>
      <c r="ALY83" s="86"/>
      <c r="AMD83" s="255"/>
      <c r="AMH83" s="255"/>
      <c r="AML83" s="255"/>
      <c r="AMP83" s="255"/>
      <c r="AMT83" s="255"/>
      <c r="AMU83" s="159"/>
      <c r="AMV83" s="86"/>
      <c r="ANA83" s="255"/>
      <c r="ANE83" s="255"/>
      <c r="ANI83" s="255"/>
      <c r="ANM83" s="255"/>
      <c r="ANQ83" s="255"/>
      <c r="ANR83" s="159"/>
      <c r="ANS83" s="86"/>
      <c r="ANX83" s="255"/>
      <c r="AOB83" s="255"/>
      <c r="AOF83" s="255"/>
      <c r="AOJ83" s="255"/>
      <c r="AON83" s="255"/>
      <c r="AOO83" s="159"/>
      <c r="AOP83" s="86"/>
      <c r="AOU83" s="255"/>
      <c r="AOY83" s="255"/>
      <c r="APC83" s="255"/>
      <c r="APG83" s="255"/>
      <c r="APK83" s="255"/>
      <c r="APL83" s="159"/>
      <c r="APM83" s="86"/>
      <c r="APR83" s="255"/>
      <c r="APV83" s="255"/>
      <c r="APZ83" s="255"/>
      <c r="AQD83" s="255"/>
      <c r="AQH83" s="255"/>
      <c r="AQI83" s="159"/>
      <c r="AQJ83" s="86"/>
      <c r="AQO83" s="255"/>
      <c r="AQS83" s="255"/>
      <c r="AQW83" s="255"/>
      <c r="ARA83" s="255"/>
      <c r="ARE83" s="255"/>
      <c r="ARF83" s="159"/>
      <c r="ARG83" s="86"/>
      <c r="ARL83" s="255"/>
      <c r="ARP83" s="255"/>
      <c r="ART83" s="255"/>
      <c r="ARX83" s="255"/>
      <c r="ASB83" s="255"/>
      <c r="ASC83" s="159"/>
      <c r="ASD83" s="86"/>
      <c r="ASI83" s="255"/>
      <c r="ASM83" s="255"/>
      <c r="ASQ83" s="255"/>
      <c r="ASU83" s="255"/>
      <c r="ASY83" s="255"/>
      <c r="ASZ83" s="159"/>
      <c r="ATA83" s="86"/>
      <c r="ATF83" s="255"/>
      <c r="ATJ83" s="255"/>
      <c r="ATN83" s="255"/>
      <c r="ATR83" s="255"/>
      <c r="ATV83" s="255"/>
      <c r="ATW83" s="159"/>
      <c r="ATX83" s="86"/>
      <c r="AUC83" s="255"/>
      <c r="AUG83" s="255"/>
      <c r="AUK83" s="255"/>
      <c r="AUO83" s="255"/>
      <c r="AUS83" s="255"/>
      <c r="AUT83" s="159"/>
      <c r="AUU83" s="86"/>
      <c r="AUZ83" s="255"/>
      <c r="AVD83" s="255"/>
      <c r="AVH83" s="255"/>
      <c r="AVL83" s="255"/>
      <c r="AVP83" s="255"/>
      <c r="AVQ83" s="159"/>
      <c r="AVR83" s="86"/>
      <c r="AVW83" s="255"/>
      <c r="AWA83" s="255"/>
      <c r="AWE83" s="255"/>
      <c r="AWI83" s="255"/>
      <c r="AWM83" s="255"/>
      <c r="AWN83" s="159"/>
      <c r="AWO83" s="86"/>
      <c r="AWT83" s="255"/>
      <c r="AWX83" s="255"/>
      <c r="AXB83" s="255"/>
      <c r="AXF83" s="255"/>
      <c r="AXJ83" s="255"/>
      <c r="AXK83" s="159"/>
      <c r="AXL83" s="86"/>
      <c r="AXQ83" s="255"/>
      <c r="AXU83" s="255"/>
      <c r="AXY83" s="255"/>
      <c r="AYC83" s="255"/>
      <c r="AYG83" s="255"/>
      <c r="AYH83" s="159"/>
      <c r="AYI83" s="86"/>
      <c r="AYN83" s="255"/>
      <c r="AYR83" s="255"/>
      <c r="AYV83" s="255"/>
      <c r="AYZ83" s="255"/>
      <c r="AZD83" s="255"/>
      <c r="AZE83" s="159"/>
      <c r="AZF83" s="86"/>
      <c r="AZK83" s="255"/>
      <c r="AZO83" s="255"/>
      <c r="AZS83" s="255"/>
      <c r="AZW83" s="255"/>
      <c r="BAA83" s="255"/>
      <c r="BAB83" s="159"/>
      <c r="BAC83" s="86"/>
      <c r="BAH83" s="255"/>
      <c r="BAL83" s="255"/>
      <c r="BAP83" s="255"/>
      <c r="BAT83" s="255"/>
      <c r="BAX83" s="255"/>
      <c r="BAY83" s="159"/>
      <c r="BAZ83" s="86"/>
      <c r="BBE83" s="255"/>
      <c r="BBI83" s="255"/>
      <c r="BBM83" s="255"/>
      <c r="BBQ83" s="255"/>
      <c r="BBU83" s="255"/>
      <c r="BBV83" s="159"/>
      <c r="BBW83" s="86"/>
      <c r="BCB83" s="255"/>
      <c r="BCF83" s="255"/>
      <c r="BCJ83" s="255"/>
      <c r="BCN83" s="255"/>
      <c r="BCR83" s="255"/>
      <c r="BCS83" s="159"/>
      <c r="BCT83" s="86"/>
      <c r="BCY83" s="255"/>
      <c r="BDC83" s="255"/>
      <c r="BDG83" s="255"/>
      <c r="BDK83" s="255"/>
      <c r="BDO83" s="255"/>
      <c r="BDP83" s="159"/>
      <c r="BDQ83" s="86"/>
      <c r="BDV83" s="255"/>
      <c r="BDZ83" s="255"/>
      <c r="BED83" s="255"/>
      <c r="BEH83" s="255"/>
      <c r="BEL83" s="255"/>
      <c r="BEM83" s="159"/>
      <c r="BEN83" s="86"/>
      <c r="BES83" s="255"/>
      <c r="BEW83" s="255"/>
      <c r="BFA83" s="255"/>
      <c r="BFE83" s="255"/>
      <c r="BFI83" s="255"/>
      <c r="BFJ83" s="159"/>
      <c r="BFK83" s="86"/>
      <c r="BFP83" s="255"/>
      <c r="BFT83" s="255"/>
      <c r="BFX83" s="255"/>
      <c r="BGB83" s="255"/>
      <c r="BGF83" s="255"/>
      <c r="BGG83" s="159"/>
      <c r="BGH83" s="86"/>
      <c r="BGM83" s="255"/>
      <c r="BGQ83" s="255"/>
      <c r="BGU83" s="255"/>
      <c r="BGY83" s="255"/>
      <c r="BHC83" s="255"/>
      <c r="BHD83" s="159"/>
      <c r="BHE83" s="86"/>
      <c r="BHJ83" s="255"/>
      <c r="BHN83" s="255"/>
      <c r="BHR83" s="255"/>
      <c r="BHV83" s="255"/>
      <c r="BHZ83" s="255"/>
      <c r="BIA83" s="159"/>
      <c r="BIB83" s="86"/>
      <c r="BIG83" s="255"/>
      <c r="BIK83" s="255"/>
      <c r="BIO83" s="255"/>
      <c r="BIS83" s="255"/>
      <c r="BIW83" s="255"/>
      <c r="BIX83" s="159"/>
      <c r="BIY83" s="86"/>
      <c r="BJD83" s="255"/>
      <c r="BJH83" s="255"/>
      <c r="BJL83" s="255"/>
      <c r="BJP83" s="255"/>
      <c r="BJT83" s="255"/>
      <c r="BJU83" s="159"/>
      <c r="BJV83" s="86"/>
      <c r="BKA83" s="255"/>
      <c r="BKE83" s="255"/>
      <c r="BKI83" s="255"/>
      <c r="BKM83" s="255"/>
      <c r="BKQ83" s="255"/>
      <c r="BKR83" s="159"/>
      <c r="BKS83" s="86"/>
      <c r="BKX83" s="255"/>
      <c r="BLB83" s="255"/>
      <c r="BLF83" s="255"/>
      <c r="BLJ83" s="255"/>
      <c r="BLN83" s="255"/>
      <c r="BLO83" s="159"/>
      <c r="BLP83" s="86"/>
      <c r="BLU83" s="255"/>
      <c r="BLY83" s="255"/>
      <c r="BMC83" s="255"/>
      <c r="BMG83" s="255"/>
      <c r="BMK83" s="255"/>
      <c r="BML83" s="159"/>
      <c r="BMM83" s="86"/>
      <c r="BMR83" s="255"/>
      <c r="BMV83" s="255"/>
      <c r="BMZ83" s="255"/>
      <c r="BND83" s="255"/>
      <c r="BNH83" s="255"/>
      <c r="BNI83" s="159"/>
      <c r="BNJ83" s="86"/>
      <c r="BNO83" s="255"/>
      <c r="BNS83" s="255"/>
      <c r="BNW83" s="255"/>
      <c r="BOA83" s="255"/>
      <c r="BOE83" s="255"/>
      <c r="BOF83" s="159"/>
      <c r="BOG83" s="86"/>
      <c r="BOL83" s="255"/>
      <c r="BOP83" s="255"/>
      <c r="BOT83" s="255"/>
      <c r="BOX83" s="255"/>
      <c r="BPB83" s="255"/>
      <c r="BPC83" s="159"/>
      <c r="BPD83" s="86"/>
      <c r="BPI83" s="255"/>
      <c r="BPM83" s="255"/>
      <c r="BPQ83" s="255"/>
      <c r="BPU83" s="255"/>
      <c r="BPY83" s="255"/>
      <c r="BPZ83" s="159"/>
      <c r="BQA83" s="86"/>
      <c r="BQF83" s="255"/>
      <c r="BQJ83" s="255"/>
      <c r="BQN83" s="255"/>
      <c r="BQR83" s="255"/>
      <c r="BQV83" s="255"/>
      <c r="BQW83" s="159"/>
      <c r="BQX83" s="86"/>
      <c r="BRC83" s="255"/>
      <c r="BRG83" s="255"/>
      <c r="BRK83" s="255"/>
      <c r="BRO83" s="255"/>
      <c r="BRS83" s="255"/>
      <c r="BRT83" s="159"/>
      <c r="BRU83" s="86"/>
      <c r="BRZ83" s="255"/>
      <c r="BSD83" s="255"/>
      <c r="BSH83" s="255"/>
      <c r="BSL83" s="255"/>
      <c r="BSP83" s="255"/>
      <c r="BSQ83" s="159"/>
      <c r="BSR83" s="86"/>
      <c r="BSW83" s="255"/>
      <c r="BTA83" s="255"/>
      <c r="BTE83" s="255"/>
      <c r="BTI83" s="255"/>
      <c r="BTM83" s="255"/>
      <c r="BTN83" s="159"/>
      <c r="BTO83" s="86"/>
      <c r="BTT83" s="255"/>
      <c r="BTX83" s="255"/>
      <c r="BUB83" s="255"/>
      <c r="BUF83" s="255"/>
      <c r="BUJ83" s="255"/>
      <c r="BUK83" s="159"/>
      <c r="BUL83" s="86"/>
      <c r="BUQ83" s="255"/>
      <c r="BUU83" s="255"/>
      <c r="BUY83" s="255"/>
      <c r="BVC83" s="255"/>
      <c r="BVG83" s="255"/>
      <c r="BVH83" s="159"/>
      <c r="BVI83" s="86"/>
      <c r="BVN83" s="255"/>
      <c r="BVR83" s="255"/>
      <c r="BVV83" s="255"/>
      <c r="BVZ83" s="255"/>
      <c r="BWD83" s="255"/>
      <c r="BWE83" s="159"/>
      <c r="BWF83" s="86"/>
      <c r="BWK83" s="255"/>
      <c r="BWO83" s="255"/>
      <c r="BWS83" s="255"/>
      <c r="BWW83" s="255"/>
      <c r="BXA83" s="255"/>
      <c r="BXB83" s="159"/>
      <c r="BXC83" s="86"/>
      <c r="BXH83" s="255"/>
      <c r="BXL83" s="255"/>
      <c r="BXP83" s="255"/>
      <c r="BXT83" s="255"/>
      <c r="BXX83" s="255"/>
      <c r="BXY83" s="159"/>
      <c r="BXZ83" s="86"/>
      <c r="BYE83" s="255"/>
      <c r="BYI83" s="255"/>
      <c r="BYM83" s="255"/>
      <c r="BYQ83" s="255"/>
      <c r="BYU83" s="255"/>
      <c r="BYV83" s="159"/>
      <c r="BYW83" s="86"/>
      <c r="BZB83" s="255"/>
      <c r="BZF83" s="255"/>
      <c r="BZJ83" s="255"/>
      <c r="BZN83" s="255"/>
      <c r="BZR83" s="255"/>
      <c r="BZS83" s="159"/>
      <c r="BZT83" s="86"/>
      <c r="BZY83" s="255"/>
      <c r="CAC83" s="255"/>
      <c r="CAG83" s="255"/>
      <c r="CAK83" s="255"/>
      <c r="CAO83" s="255"/>
      <c r="CAP83" s="159"/>
      <c r="CAQ83" s="86"/>
      <c r="CAV83" s="255"/>
      <c r="CAZ83" s="255"/>
      <c r="CBD83" s="255"/>
      <c r="CBH83" s="255"/>
      <c r="CBL83" s="255"/>
      <c r="CBM83" s="159"/>
      <c r="CBN83" s="86"/>
      <c r="CBS83" s="255"/>
      <c r="CBW83" s="255"/>
      <c r="CCA83" s="255"/>
      <c r="CCE83" s="255"/>
      <c r="CCI83" s="255"/>
      <c r="CCJ83" s="159"/>
      <c r="CCK83" s="86"/>
      <c r="CCP83" s="255"/>
      <c r="CCT83" s="255"/>
      <c r="CCX83" s="255"/>
      <c r="CDB83" s="255"/>
      <c r="CDF83" s="255"/>
      <c r="CDG83" s="159"/>
      <c r="CDH83" s="86"/>
      <c r="CDM83" s="255"/>
      <c r="CDQ83" s="255"/>
      <c r="CDU83" s="255"/>
      <c r="CDY83" s="255"/>
      <c r="CEC83" s="255"/>
      <c r="CED83" s="159"/>
      <c r="CEE83" s="86"/>
      <c r="CEJ83" s="255"/>
      <c r="CEN83" s="255"/>
      <c r="CER83" s="255"/>
      <c r="CEV83" s="255"/>
      <c r="CEZ83" s="255"/>
      <c r="CFA83" s="159"/>
      <c r="CFB83" s="86"/>
      <c r="CFG83" s="255"/>
      <c r="CFK83" s="255"/>
      <c r="CFO83" s="255"/>
      <c r="CFS83" s="255"/>
      <c r="CFW83" s="255"/>
      <c r="CFX83" s="159"/>
      <c r="CFY83" s="86"/>
      <c r="CGD83" s="255"/>
      <c r="CGH83" s="255"/>
      <c r="CGL83" s="255"/>
      <c r="CGP83" s="255"/>
      <c r="CGT83" s="255"/>
      <c r="CGU83" s="159"/>
      <c r="CGV83" s="86"/>
      <c r="CHA83" s="255"/>
      <c r="CHE83" s="255"/>
      <c r="CHI83" s="255"/>
      <c r="CHM83" s="255"/>
      <c r="CHQ83" s="255"/>
      <c r="CHR83" s="159"/>
      <c r="CHS83" s="86"/>
      <c r="CHX83" s="255"/>
      <c r="CIB83" s="255"/>
      <c r="CIF83" s="255"/>
      <c r="CIJ83" s="255"/>
      <c r="CIN83" s="255"/>
      <c r="CIO83" s="159"/>
      <c r="CIP83" s="86"/>
      <c r="CIU83" s="255"/>
      <c r="CIY83" s="255"/>
      <c r="CJC83" s="255"/>
      <c r="CJG83" s="255"/>
      <c r="CJK83" s="255"/>
      <c r="CJL83" s="159"/>
      <c r="CJM83" s="86"/>
      <c r="CJR83" s="255"/>
      <c r="CJV83" s="255"/>
      <c r="CJZ83" s="255"/>
      <c r="CKD83" s="255"/>
      <c r="CKH83" s="255"/>
      <c r="CKI83" s="159"/>
      <c r="CKJ83" s="86"/>
      <c r="CKO83" s="255"/>
      <c r="CKS83" s="255"/>
      <c r="CKW83" s="255"/>
      <c r="CLA83" s="255"/>
      <c r="CLE83" s="255"/>
      <c r="CLF83" s="159"/>
      <c r="CLG83" s="86"/>
      <c r="CLL83" s="255"/>
      <c r="CLP83" s="255"/>
      <c r="CLT83" s="255"/>
      <c r="CLX83" s="255"/>
      <c r="CMB83" s="255"/>
      <c r="CMC83" s="159"/>
      <c r="CMD83" s="86"/>
      <c r="CMI83" s="255"/>
      <c r="CMM83" s="255"/>
      <c r="CMQ83" s="255"/>
      <c r="CMU83" s="255"/>
      <c r="CMY83" s="255"/>
      <c r="CMZ83" s="159"/>
      <c r="CNA83" s="86"/>
      <c r="CNF83" s="255"/>
      <c r="CNJ83" s="255"/>
      <c r="CNN83" s="255"/>
      <c r="CNR83" s="255"/>
      <c r="CNV83" s="255"/>
      <c r="CNW83" s="159"/>
      <c r="CNX83" s="86"/>
      <c r="COC83" s="255"/>
      <c r="COG83" s="255"/>
      <c r="COK83" s="255"/>
      <c r="COO83" s="255"/>
      <c r="COS83" s="255"/>
      <c r="COT83" s="159"/>
      <c r="COU83" s="86"/>
      <c r="COZ83" s="255"/>
      <c r="CPD83" s="255"/>
      <c r="CPH83" s="255"/>
      <c r="CPL83" s="255"/>
      <c r="CPP83" s="255"/>
      <c r="CPQ83" s="159"/>
      <c r="CPR83" s="86"/>
      <c r="CPW83" s="255"/>
      <c r="CQA83" s="255"/>
      <c r="CQE83" s="255"/>
      <c r="CQI83" s="255"/>
      <c r="CQM83" s="255"/>
      <c r="CQN83" s="159"/>
      <c r="CQO83" s="86"/>
      <c r="CQT83" s="255"/>
      <c r="CQX83" s="255"/>
      <c r="CRB83" s="255"/>
      <c r="CRF83" s="255"/>
      <c r="CRJ83" s="255"/>
      <c r="CRK83" s="159"/>
      <c r="CRL83" s="86"/>
      <c r="CRQ83" s="255"/>
      <c r="CRU83" s="255"/>
      <c r="CRY83" s="255"/>
      <c r="CSC83" s="255"/>
      <c r="CSG83" s="255"/>
      <c r="CSH83" s="159"/>
      <c r="CSI83" s="86"/>
      <c r="CSN83" s="255"/>
      <c r="CSR83" s="255"/>
      <c r="CSV83" s="255"/>
      <c r="CSZ83" s="255"/>
      <c r="CTD83" s="255"/>
      <c r="CTE83" s="159"/>
      <c r="CTF83" s="86"/>
      <c r="CTK83" s="255"/>
      <c r="CTO83" s="255"/>
      <c r="CTS83" s="255"/>
      <c r="CTW83" s="255"/>
      <c r="CUA83" s="255"/>
      <c r="CUB83" s="159"/>
      <c r="CUC83" s="86"/>
      <c r="CUH83" s="255"/>
      <c r="CUL83" s="255"/>
      <c r="CUP83" s="255"/>
      <c r="CUT83" s="255"/>
      <c r="CUX83" s="255"/>
      <c r="CUY83" s="159"/>
      <c r="CUZ83" s="86"/>
      <c r="CVE83" s="255"/>
      <c r="CVI83" s="255"/>
      <c r="CVM83" s="255"/>
      <c r="CVQ83" s="255"/>
      <c r="CVU83" s="255"/>
      <c r="CVV83" s="159"/>
      <c r="CVW83" s="86"/>
      <c r="CWB83" s="255"/>
      <c r="CWF83" s="255"/>
      <c r="CWJ83" s="255"/>
      <c r="CWN83" s="255"/>
      <c r="CWR83" s="255"/>
      <c r="CWS83" s="159"/>
      <c r="CWT83" s="86"/>
      <c r="CWY83" s="255"/>
      <c r="CXC83" s="255"/>
      <c r="CXG83" s="255"/>
      <c r="CXK83" s="255"/>
      <c r="CXO83" s="255"/>
      <c r="CXP83" s="159"/>
      <c r="CXQ83" s="86"/>
      <c r="CXV83" s="255"/>
      <c r="CXZ83" s="255"/>
      <c r="CYD83" s="255"/>
      <c r="CYH83" s="255"/>
      <c r="CYL83" s="255"/>
      <c r="CYM83" s="159"/>
      <c r="CYN83" s="86"/>
      <c r="CYS83" s="255"/>
      <c r="CYW83" s="255"/>
      <c r="CZA83" s="255"/>
      <c r="CZE83" s="255"/>
      <c r="CZI83" s="255"/>
      <c r="CZJ83" s="159"/>
      <c r="CZK83" s="86"/>
      <c r="CZP83" s="255"/>
      <c r="CZT83" s="255"/>
      <c r="CZX83" s="255"/>
      <c r="DAB83" s="255"/>
      <c r="DAF83" s="255"/>
      <c r="DAG83" s="159"/>
      <c r="DAH83" s="86"/>
      <c r="DAM83" s="255"/>
      <c r="DAQ83" s="255"/>
      <c r="DAU83" s="255"/>
      <c r="DAY83" s="255"/>
      <c r="DBC83" s="255"/>
      <c r="DBD83" s="159"/>
      <c r="DBE83" s="86"/>
      <c r="DBJ83" s="255"/>
      <c r="DBN83" s="255"/>
      <c r="DBR83" s="255"/>
      <c r="DBV83" s="255"/>
      <c r="DBZ83" s="255"/>
      <c r="DCA83" s="159"/>
      <c r="DCB83" s="86"/>
      <c r="DCG83" s="255"/>
      <c r="DCK83" s="255"/>
      <c r="DCO83" s="255"/>
      <c r="DCS83" s="255"/>
      <c r="DCW83" s="255"/>
      <c r="DCX83" s="159"/>
      <c r="DCY83" s="86"/>
      <c r="DDD83" s="255"/>
      <c r="DDH83" s="255"/>
      <c r="DDL83" s="255"/>
      <c r="DDP83" s="255"/>
      <c r="DDT83" s="255"/>
      <c r="DDU83" s="159"/>
      <c r="DDV83" s="86"/>
      <c r="DEA83" s="255"/>
      <c r="DEE83" s="255"/>
      <c r="DEI83" s="255"/>
      <c r="DEM83" s="255"/>
      <c r="DEQ83" s="255"/>
      <c r="DER83" s="159"/>
      <c r="DES83" s="86"/>
      <c r="DEX83" s="255"/>
      <c r="DFB83" s="255"/>
      <c r="DFF83" s="255"/>
      <c r="DFJ83" s="255"/>
      <c r="DFN83" s="255"/>
      <c r="DFO83" s="159"/>
      <c r="DFP83" s="86"/>
      <c r="DFU83" s="255"/>
      <c r="DFY83" s="255"/>
      <c r="DGC83" s="255"/>
      <c r="DGG83" s="255"/>
      <c r="DGK83" s="255"/>
      <c r="DGL83" s="159"/>
      <c r="DGM83" s="86"/>
      <c r="DGR83" s="255"/>
      <c r="DGV83" s="255"/>
      <c r="DGZ83" s="255"/>
      <c r="DHD83" s="255"/>
      <c r="DHH83" s="255"/>
      <c r="DHI83" s="159"/>
      <c r="DHJ83" s="86"/>
      <c r="DHO83" s="255"/>
      <c r="DHS83" s="255"/>
      <c r="DHW83" s="255"/>
      <c r="DIA83" s="255"/>
      <c r="DIE83" s="255"/>
      <c r="DIF83" s="159"/>
      <c r="DIG83" s="86"/>
      <c r="DIL83" s="255"/>
      <c r="DIP83" s="255"/>
      <c r="DIT83" s="255"/>
      <c r="DIX83" s="255"/>
      <c r="DJB83" s="255"/>
      <c r="DJC83" s="159"/>
      <c r="DJD83" s="86"/>
      <c r="DJI83" s="255"/>
      <c r="DJM83" s="255"/>
      <c r="DJQ83" s="255"/>
      <c r="DJU83" s="255"/>
      <c r="DJY83" s="255"/>
      <c r="DJZ83" s="159"/>
      <c r="DKA83" s="86"/>
      <c r="DKF83" s="255"/>
      <c r="DKJ83" s="255"/>
      <c r="DKN83" s="255"/>
      <c r="DKR83" s="255"/>
      <c r="DKV83" s="255"/>
      <c r="DKW83" s="159"/>
      <c r="DKX83" s="86"/>
      <c r="DLC83" s="255"/>
      <c r="DLG83" s="255"/>
      <c r="DLK83" s="255"/>
      <c r="DLO83" s="255"/>
      <c r="DLS83" s="255"/>
      <c r="DLT83" s="159"/>
      <c r="DLU83" s="86"/>
      <c r="DLZ83" s="255"/>
      <c r="DMD83" s="255"/>
      <c r="DMH83" s="255"/>
      <c r="DML83" s="255"/>
      <c r="DMP83" s="255"/>
      <c r="DMQ83" s="159"/>
      <c r="DMR83" s="86"/>
      <c r="DMW83" s="255"/>
      <c r="DNA83" s="255"/>
      <c r="DNE83" s="255"/>
      <c r="DNI83" s="255"/>
      <c r="DNM83" s="255"/>
      <c r="DNN83" s="159"/>
      <c r="DNO83" s="86"/>
      <c r="DNT83" s="255"/>
      <c r="DNX83" s="255"/>
      <c r="DOB83" s="255"/>
      <c r="DOF83" s="255"/>
      <c r="DOJ83" s="255"/>
      <c r="DOK83" s="159"/>
      <c r="DOL83" s="86"/>
      <c r="DOQ83" s="255"/>
      <c r="DOU83" s="255"/>
      <c r="DOY83" s="255"/>
      <c r="DPC83" s="255"/>
      <c r="DPG83" s="255"/>
      <c r="DPH83" s="159"/>
      <c r="DPI83" s="86"/>
      <c r="DPN83" s="255"/>
      <c r="DPR83" s="255"/>
      <c r="DPV83" s="255"/>
      <c r="DPZ83" s="255"/>
      <c r="DQD83" s="255"/>
      <c r="DQE83" s="159"/>
      <c r="DQF83" s="86"/>
      <c r="DQK83" s="255"/>
      <c r="DQO83" s="255"/>
      <c r="DQS83" s="255"/>
      <c r="DQW83" s="255"/>
      <c r="DRA83" s="255"/>
      <c r="DRB83" s="159"/>
      <c r="DRC83" s="86"/>
      <c r="DRH83" s="255"/>
      <c r="DRL83" s="255"/>
      <c r="DRP83" s="255"/>
      <c r="DRT83" s="255"/>
      <c r="DRX83" s="255"/>
      <c r="DRY83" s="159"/>
      <c r="DRZ83" s="86"/>
      <c r="DSE83" s="255"/>
      <c r="DSI83" s="255"/>
      <c r="DSM83" s="255"/>
      <c r="DSQ83" s="255"/>
      <c r="DSU83" s="255"/>
      <c r="DSV83" s="159"/>
      <c r="DSW83" s="86"/>
      <c r="DTB83" s="255"/>
      <c r="DTF83" s="255"/>
      <c r="DTJ83" s="255"/>
      <c r="DTN83" s="255"/>
      <c r="DTR83" s="255"/>
      <c r="DTS83" s="159"/>
      <c r="DTT83" s="86"/>
      <c r="DTY83" s="255"/>
      <c r="DUC83" s="255"/>
      <c r="DUG83" s="255"/>
      <c r="DUK83" s="255"/>
      <c r="DUO83" s="255"/>
      <c r="DUP83" s="159"/>
      <c r="DUQ83" s="86"/>
      <c r="DUV83" s="255"/>
      <c r="DUZ83" s="255"/>
      <c r="DVD83" s="255"/>
      <c r="DVH83" s="255"/>
      <c r="DVL83" s="255"/>
      <c r="DVM83" s="159"/>
      <c r="DVN83" s="86"/>
      <c r="DVS83" s="255"/>
      <c r="DVW83" s="255"/>
      <c r="DWA83" s="255"/>
      <c r="DWE83" s="255"/>
      <c r="DWI83" s="255"/>
      <c r="DWJ83" s="159"/>
      <c r="DWK83" s="86"/>
      <c r="DWP83" s="255"/>
      <c r="DWT83" s="255"/>
      <c r="DWX83" s="255"/>
      <c r="DXB83" s="255"/>
      <c r="DXF83" s="255"/>
      <c r="DXG83" s="159"/>
      <c r="DXH83" s="86"/>
      <c r="DXM83" s="255"/>
      <c r="DXQ83" s="255"/>
      <c r="DXU83" s="255"/>
      <c r="DXY83" s="255"/>
      <c r="DYC83" s="255"/>
      <c r="DYD83" s="159"/>
      <c r="DYE83" s="86"/>
      <c r="DYJ83" s="255"/>
      <c r="DYN83" s="255"/>
      <c r="DYR83" s="255"/>
      <c r="DYV83" s="255"/>
      <c r="DYZ83" s="255"/>
      <c r="DZA83" s="159"/>
      <c r="DZB83" s="86"/>
      <c r="DZG83" s="255"/>
      <c r="DZK83" s="255"/>
      <c r="DZO83" s="255"/>
      <c r="DZS83" s="255"/>
      <c r="DZW83" s="255"/>
      <c r="DZX83" s="159"/>
      <c r="DZY83" s="86"/>
      <c r="EAD83" s="255"/>
      <c r="EAH83" s="255"/>
      <c r="EAL83" s="255"/>
      <c r="EAP83" s="255"/>
      <c r="EAT83" s="255"/>
      <c r="EAU83" s="159"/>
      <c r="EAV83" s="86"/>
      <c r="EBA83" s="255"/>
      <c r="EBE83" s="255"/>
      <c r="EBI83" s="255"/>
      <c r="EBM83" s="255"/>
      <c r="EBQ83" s="255"/>
      <c r="EBR83" s="159"/>
      <c r="EBS83" s="86"/>
      <c r="EBX83" s="255"/>
      <c r="ECB83" s="255"/>
      <c r="ECF83" s="255"/>
      <c r="ECJ83" s="255"/>
      <c r="ECN83" s="255"/>
      <c r="ECO83" s="159"/>
      <c r="ECP83" s="86"/>
      <c r="ECU83" s="255"/>
      <c r="ECY83" s="255"/>
      <c r="EDC83" s="255"/>
      <c r="EDG83" s="255"/>
      <c r="EDK83" s="255"/>
      <c r="EDL83" s="159"/>
      <c r="EDM83" s="86"/>
      <c r="EDR83" s="255"/>
      <c r="EDV83" s="255"/>
      <c r="EDZ83" s="255"/>
      <c r="EED83" s="255"/>
      <c r="EEH83" s="255"/>
      <c r="EEI83" s="159"/>
      <c r="EEJ83" s="86"/>
      <c r="EEO83" s="255"/>
      <c r="EES83" s="255"/>
      <c r="EEW83" s="255"/>
      <c r="EFA83" s="255"/>
      <c r="EFE83" s="255"/>
      <c r="EFF83" s="159"/>
      <c r="EFG83" s="86"/>
      <c r="EFL83" s="255"/>
      <c r="EFP83" s="255"/>
      <c r="EFT83" s="255"/>
      <c r="EFX83" s="255"/>
      <c r="EGB83" s="255"/>
      <c r="EGC83" s="159"/>
      <c r="EGD83" s="86"/>
      <c r="EGI83" s="255"/>
      <c r="EGM83" s="255"/>
      <c r="EGQ83" s="255"/>
      <c r="EGU83" s="255"/>
      <c r="EGY83" s="255"/>
      <c r="EGZ83" s="159"/>
      <c r="EHA83" s="86"/>
      <c r="EHF83" s="255"/>
      <c r="EHJ83" s="255"/>
      <c r="EHN83" s="255"/>
      <c r="EHR83" s="255"/>
      <c r="EHV83" s="255"/>
      <c r="EHW83" s="159"/>
      <c r="EHX83" s="86"/>
      <c r="EIC83" s="255"/>
      <c r="EIG83" s="255"/>
      <c r="EIK83" s="255"/>
      <c r="EIO83" s="255"/>
      <c r="EIS83" s="255"/>
      <c r="EIT83" s="159"/>
      <c r="EIU83" s="86"/>
      <c r="EIZ83" s="255"/>
      <c r="EJD83" s="255"/>
      <c r="EJH83" s="255"/>
      <c r="EJL83" s="255"/>
      <c r="EJP83" s="255"/>
      <c r="EJQ83" s="159"/>
      <c r="EJR83" s="86"/>
      <c r="EJW83" s="255"/>
      <c r="EKA83" s="255"/>
      <c r="EKE83" s="255"/>
      <c r="EKI83" s="255"/>
      <c r="EKM83" s="255"/>
      <c r="EKN83" s="159"/>
      <c r="EKO83" s="86"/>
      <c r="EKT83" s="255"/>
      <c r="EKX83" s="255"/>
      <c r="ELB83" s="255"/>
      <c r="ELF83" s="255"/>
      <c r="ELJ83" s="255"/>
      <c r="ELK83" s="159"/>
      <c r="ELL83" s="86"/>
      <c r="ELQ83" s="255"/>
      <c r="ELU83" s="255"/>
      <c r="ELY83" s="255"/>
      <c r="EMC83" s="255"/>
      <c r="EMG83" s="255"/>
      <c r="EMH83" s="159"/>
      <c r="EMI83" s="86"/>
      <c r="EMN83" s="255"/>
      <c r="EMR83" s="255"/>
      <c r="EMV83" s="255"/>
      <c r="EMZ83" s="255"/>
      <c r="END83" s="255"/>
      <c r="ENE83" s="159"/>
      <c r="ENF83" s="86"/>
      <c r="ENK83" s="255"/>
      <c r="ENO83" s="255"/>
      <c r="ENS83" s="255"/>
      <c r="ENW83" s="255"/>
      <c r="EOA83" s="255"/>
      <c r="EOB83" s="159"/>
      <c r="EOC83" s="86"/>
      <c r="EOH83" s="255"/>
      <c r="EOL83" s="255"/>
      <c r="EOP83" s="255"/>
      <c r="EOT83" s="255"/>
      <c r="EOX83" s="255"/>
      <c r="EOY83" s="159"/>
      <c r="EOZ83" s="86"/>
      <c r="EPE83" s="255"/>
      <c r="EPI83" s="255"/>
      <c r="EPM83" s="255"/>
      <c r="EPQ83" s="255"/>
      <c r="EPU83" s="255"/>
      <c r="EPV83" s="159"/>
      <c r="EPW83" s="86"/>
      <c r="EQB83" s="255"/>
      <c r="EQF83" s="255"/>
      <c r="EQJ83" s="255"/>
      <c r="EQN83" s="255"/>
      <c r="EQR83" s="255"/>
      <c r="EQS83" s="159"/>
      <c r="EQT83" s="86"/>
      <c r="EQY83" s="255"/>
      <c r="ERC83" s="255"/>
      <c r="ERG83" s="255"/>
      <c r="ERK83" s="255"/>
      <c r="ERO83" s="255"/>
      <c r="ERP83" s="159"/>
      <c r="ERQ83" s="86"/>
      <c r="ERV83" s="255"/>
      <c r="ERZ83" s="255"/>
      <c r="ESD83" s="255"/>
      <c r="ESH83" s="255"/>
      <c r="ESL83" s="255"/>
      <c r="ESM83" s="159"/>
      <c r="ESN83" s="86"/>
      <c r="ESS83" s="255"/>
      <c r="ESW83" s="255"/>
      <c r="ETA83" s="255"/>
      <c r="ETE83" s="255"/>
      <c r="ETI83" s="255"/>
      <c r="ETJ83" s="159"/>
      <c r="ETK83" s="86"/>
      <c r="ETP83" s="255"/>
      <c r="ETT83" s="255"/>
      <c r="ETX83" s="255"/>
      <c r="EUB83" s="255"/>
      <c r="EUF83" s="255"/>
      <c r="EUG83" s="159"/>
      <c r="EUH83" s="86"/>
      <c r="EUM83" s="255"/>
      <c r="EUQ83" s="255"/>
      <c r="EUU83" s="255"/>
      <c r="EUY83" s="255"/>
      <c r="EVC83" s="255"/>
      <c r="EVD83" s="159"/>
      <c r="EVE83" s="86"/>
      <c r="EVJ83" s="255"/>
      <c r="EVN83" s="255"/>
      <c r="EVR83" s="255"/>
      <c r="EVV83" s="255"/>
      <c r="EVZ83" s="255"/>
      <c r="EWA83" s="159"/>
      <c r="EWB83" s="86"/>
      <c r="EWG83" s="255"/>
      <c r="EWK83" s="255"/>
      <c r="EWO83" s="255"/>
      <c r="EWS83" s="255"/>
      <c r="EWW83" s="255"/>
      <c r="EWX83" s="159"/>
      <c r="EWY83" s="86"/>
      <c r="EXD83" s="255"/>
      <c r="EXH83" s="255"/>
      <c r="EXL83" s="255"/>
      <c r="EXP83" s="255"/>
      <c r="EXT83" s="255"/>
      <c r="EXU83" s="159"/>
      <c r="EXV83" s="86"/>
      <c r="EYA83" s="255"/>
      <c r="EYE83" s="255"/>
      <c r="EYI83" s="255"/>
      <c r="EYM83" s="255"/>
      <c r="EYQ83" s="255"/>
      <c r="EYR83" s="159"/>
      <c r="EYS83" s="86"/>
      <c r="EYX83" s="255"/>
      <c r="EZB83" s="255"/>
      <c r="EZF83" s="255"/>
      <c r="EZJ83" s="255"/>
      <c r="EZN83" s="255"/>
      <c r="EZO83" s="159"/>
      <c r="EZP83" s="86"/>
      <c r="EZU83" s="255"/>
      <c r="EZY83" s="255"/>
      <c r="FAC83" s="255"/>
      <c r="FAG83" s="255"/>
      <c r="FAK83" s="255"/>
      <c r="FAL83" s="159"/>
      <c r="FAM83" s="86"/>
      <c r="FAR83" s="255"/>
      <c r="FAV83" s="255"/>
      <c r="FAZ83" s="255"/>
      <c r="FBD83" s="255"/>
      <c r="FBH83" s="255"/>
      <c r="FBI83" s="159"/>
      <c r="FBJ83" s="86"/>
      <c r="FBO83" s="255"/>
      <c r="FBS83" s="255"/>
      <c r="FBW83" s="255"/>
      <c r="FCA83" s="255"/>
      <c r="FCE83" s="255"/>
      <c r="FCF83" s="159"/>
      <c r="FCG83" s="86"/>
      <c r="FCL83" s="255"/>
      <c r="FCP83" s="255"/>
      <c r="FCT83" s="255"/>
      <c r="FCX83" s="255"/>
      <c r="FDB83" s="255"/>
      <c r="FDC83" s="159"/>
      <c r="FDD83" s="86"/>
      <c r="FDI83" s="255"/>
      <c r="FDM83" s="255"/>
      <c r="FDQ83" s="255"/>
      <c r="FDU83" s="255"/>
      <c r="FDY83" s="255"/>
      <c r="FDZ83" s="159"/>
      <c r="FEA83" s="86"/>
      <c r="FEF83" s="255"/>
      <c r="FEJ83" s="255"/>
      <c r="FEN83" s="255"/>
      <c r="FER83" s="255"/>
      <c r="FEV83" s="255"/>
      <c r="FEW83" s="159"/>
      <c r="FEX83" s="86"/>
      <c r="FFC83" s="255"/>
      <c r="FFG83" s="255"/>
      <c r="FFK83" s="255"/>
      <c r="FFO83" s="255"/>
      <c r="FFS83" s="255"/>
      <c r="FFT83" s="159"/>
      <c r="FFU83" s="86"/>
      <c r="FFZ83" s="255"/>
      <c r="FGD83" s="255"/>
      <c r="FGH83" s="255"/>
      <c r="FGL83" s="255"/>
      <c r="FGP83" s="255"/>
      <c r="FGQ83" s="159"/>
      <c r="FGR83" s="86"/>
      <c r="FGW83" s="255"/>
      <c r="FHA83" s="255"/>
      <c r="FHE83" s="255"/>
      <c r="FHI83" s="255"/>
      <c r="FHM83" s="255"/>
      <c r="FHN83" s="159"/>
      <c r="FHO83" s="86"/>
      <c r="FHT83" s="255"/>
      <c r="FHX83" s="255"/>
      <c r="FIB83" s="255"/>
      <c r="FIF83" s="255"/>
      <c r="FIJ83" s="255"/>
      <c r="FIK83" s="159"/>
      <c r="FIL83" s="86"/>
      <c r="FIQ83" s="255"/>
      <c r="FIU83" s="255"/>
      <c r="FIY83" s="255"/>
      <c r="FJC83" s="255"/>
      <c r="FJG83" s="255"/>
      <c r="FJH83" s="159"/>
      <c r="FJI83" s="86"/>
      <c r="FJN83" s="255"/>
      <c r="FJR83" s="255"/>
      <c r="FJV83" s="255"/>
      <c r="FJZ83" s="255"/>
      <c r="FKD83" s="255"/>
      <c r="FKE83" s="159"/>
      <c r="FKF83" s="86"/>
      <c r="FKK83" s="255"/>
      <c r="FKO83" s="255"/>
      <c r="FKS83" s="255"/>
      <c r="FKW83" s="255"/>
      <c r="FLA83" s="255"/>
      <c r="FLB83" s="159"/>
      <c r="FLC83" s="86"/>
      <c r="FLH83" s="255"/>
      <c r="FLL83" s="255"/>
      <c r="FLP83" s="255"/>
      <c r="FLT83" s="255"/>
      <c r="FLX83" s="255"/>
      <c r="FLY83" s="159"/>
      <c r="FLZ83" s="86"/>
      <c r="FME83" s="255"/>
      <c r="FMI83" s="255"/>
      <c r="FMM83" s="255"/>
      <c r="FMQ83" s="255"/>
      <c r="FMU83" s="255"/>
      <c r="FMV83" s="159"/>
      <c r="FMW83" s="86"/>
      <c r="FNB83" s="255"/>
      <c r="FNF83" s="255"/>
      <c r="FNJ83" s="255"/>
      <c r="FNN83" s="255"/>
      <c r="FNR83" s="255"/>
      <c r="FNS83" s="159"/>
      <c r="FNT83" s="86"/>
      <c r="FNY83" s="255"/>
      <c r="FOC83" s="255"/>
      <c r="FOG83" s="255"/>
      <c r="FOK83" s="255"/>
      <c r="FOO83" s="255"/>
      <c r="FOP83" s="159"/>
      <c r="FOQ83" s="86"/>
      <c r="FOV83" s="255"/>
      <c r="FOZ83" s="255"/>
      <c r="FPD83" s="255"/>
      <c r="FPH83" s="255"/>
      <c r="FPL83" s="255"/>
      <c r="FPM83" s="159"/>
      <c r="FPN83" s="86"/>
      <c r="FPS83" s="255"/>
      <c r="FPW83" s="255"/>
      <c r="FQA83" s="255"/>
      <c r="FQE83" s="255"/>
      <c r="FQI83" s="255"/>
      <c r="FQJ83" s="159"/>
      <c r="FQK83" s="86"/>
      <c r="FQP83" s="255"/>
      <c r="FQT83" s="255"/>
      <c r="FQX83" s="255"/>
      <c r="FRB83" s="255"/>
      <c r="FRF83" s="255"/>
      <c r="FRG83" s="159"/>
      <c r="FRH83" s="86"/>
      <c r="FRM83" s="255"/>
      <c r="FRQ83" s="255"/>
      <c r="FRU83" s="255"/>
      <c r="FRY83" s="255"/>
      <c r="FSC83" s="255"/>
      <c r="FSD83" s="159"/>
      <c r="FSE83" s="86"/>
      <c r="FSJ83" s="255"/>
      <c r="FSN83" s="255"/>
      <c r="FSR83" s="255"/>
      <c r="FSV83" s="255"/>
      <c r="FSZ83" s="255"/>
      <c r="FTA83" s="159"/>
      <c r="FTB83" s="86"/>
      <c r="FTG83" s="255"/>
      <c r="FTK83" s="255"/>
      <c r="FTO83" s="255"/>
      <c r="FTS83" s="255"/>
      <c r="FTW83" s="255"/>
      <c r="FTX83" s="159"/>
      <c r="FTY83" s="86"/>
      <c r="FUD83" s="255"/>
      <c r="FUH83" s="255"/>
      <c r="FUL83" s="255"/>
      <c r="FUP83" s="255"/>
      <c r="FUT83" s="255"/>
      <c r="FUU83" s="159"/>
      <c r="FUV83" s="86"/>
      <c r="FVA83" s="255"/>
      <c r="FVE83" s="255"/>
      <c r="FVI83" s="255"/>
      <c r="FVM83" s="255"/>
      <c r="FVQ83" s="255"/>
      <c r="FVR83" s="159"/>
      <c r="FVS83" s="86"/>
      <c r="FVX83" s="255"/>
      <c r="FWB83" s="255"/>
      <c r="FWF83" s="255"/>
      <c r="FWJ83" s="255"/>
      <c r="FWN83" s="255"/>
      <c r="FWO83" s="159"/>
      <c r="FWP83" s="86"/>
      <c r="FWU83" s="255"/>
      <c r="FWY83" s="255"/>
      <c r="FXC83" s="255"/>
      <c r="FXG83" s="255"/>
      <c r="FXK83" s="255"/>
      <c r="FXL83" s="159"/>
      <c r="FXM83" s="86"/>
      <c r="FXR83" s="255"/>
      <c r="FXV83" s="255"/>
      <c r="FXZ83" s="255"/>
      <c r="FYD83" s="255"/>
      <c r="FYH83" s="255"/>
      <c r="FYI83" s="159"/>
      <c r="FYJ83" s="86"/>
      <c r="FYO83" s="255"/>
      <c r="FYS83" s="255"/>
      <c r="FYW83" s="255"/>
      <c r="FZA83" s="255"/>
      <c r="FZE83" s="255"/>
      <c r="FZF83" s="159"/>
      <c r="FZG83" s="86"/>
      <c r="FZL83" s="255"/>
      <c r="FZP83" s="255"/>
      <c r="FZT83" s="255"/>
      <c r="FZX83" s="255"/>
      <c r="GAB83" s="255"/>
      <c r="GAC83" s="159"/>
      <c r="GAD83" s="86"/>
      <c r="GAI83" s="255"/>
      <c r="GAM83" s="255"/>
      <c r="GAQ83" s="255"/>
      <c r="GAU83" s="255"/>
      <c r="GAY83" s="255"/>
      <c r="GAZ83" s="159"/>
      <c r="GBA83" s="86"/>
      <c r="GBF83" s="255"/>
      <c r="GBJ83" s="255"/>
      <c r="GBN83" s="255"/>
      <c r="GBR83" s="255"/>
      <c r="GBV83" s="255"/>
      <c r="GBW83" s="159"/>
      <c r="GBX83" s="86"/>
      <c r="GCC83" s="255"/>
      <c r="GCG83" s="255"/>
      <c r="GCK83" s="255"/>
      <c r="GCO83" s="255"/>
      <c r="GCS83" s="255"/>
      <c r="GCT83" s="159"/>
      <c r="GCU83" s="86"/>
      <c r="GCZ83" s="255"/>
      <c r="GDD83" s="255"/>
      <c r="GDH83" s="255"/>
      <c r="GDL83" s="255"/>
      <c r="GDP83" s="255"/>
      <c r="GDQ83" s="159"/>
      <c r="GDR83" s="86"/>
      <c r="GDW83" s="255"/>
      <c r="GEA83" s="255"/>
      <c r="GEE83" s="255"/>
      <c r="GEI83" s="255"/>
      <c r="GEM83" s="255"/>
      <c r="GEN83" s="159"/>
      <c r="GEO83" s="86"/>
      <c r="GET83" s="255"/>
      <c r="GEX83" s="255"/>
      <c r="GFB83" s="255"/>
      <c r="GFF83" s="255"/>
      <c r="GFJ83" s="255"/>
      <c r="GFK83" s="159"/>
      <c r="GFL83" s="86"/>
      <c r="GFQ83" s="255"/>
      <c r="GFU83" s="255"/>
      <c r="GFY83" s="255"/>
      <c r="GGC83" s="255"/>
      <c r="GGG83" s="255"/>
      <c r="GGH83" s="159"/>
      <c r="GGI83" s="86"/>
      <c r="GGN83" s="255"/>
      <c r="GGR83" s="255"/>
      <c r="GGV83" s="255"/>
      <c r="GGZ83" s="255"/>
      <c r="GHD83" s="255"/>
      <c r="GHE83" s="159"/>
      <c r="GHF83" s="86"/>
      <c r="GHK83" s="255"/>
      <c r="GHO83" s="255"/>
      <c r="GHS83" s="255"/>
      <c r="GHW83" s="255"/>
      <c r="GIA83" s="255"/>
      <c r="GIB83" s="159"/>
      <c r="GIC83" s="86"/>
      <c r="GIH83" s="255"/>
      <c r="GIL83" s="255"/>
      <c r="GIP83" s="255"/>
      <c r="GIT83" s="255"/>
      <c r="GIX83" s="255"/>
      <c r="GIY83" s="159"/>
      <c r="GIZ83" s="86"/>
      <c r="GJE83" s="255"/>
      <c r="GJI83" s="255"/>
      <c r="GJM83" s="255"/>
      <c r="GJQ83" s="255"/>
      <c r="GJU83" s="255"/>
      <c r="GJV83" s="159"/>
      <c r="GJW83" s="86"/>
      <c r="GKB83" s="255"/>
      <c r="GKF83" s="255"/>
      <c r="GKJ83" s="255"/>
      <c r="GKN83" s="255"/>
      <c r="GKR83" s="255"/>
      <c r="GKS83" s="159"/>
      <c r="GKT83" s="86"/>
      <c r="GKY83" s="255"/>
      <c r="GLC83" s="255"/>
      <c r="GLG83" s="255"/>
      <c r="GLK83" s="255"/>
      <c r="GLO83" s="255"/>
      <c r="GLP83" s="159"/>
      <c r="GLQ83" s="86"/>
      <c r="GLV83" s="255"/>
      <c r="GLZ83" s="255"/>
      <c r="GMD83" s="255"/>
      <c r="GMH83" s="255"/>
      <c r="GML83" s="255"/>
      <c r="GMM83" s="159"/>
      <c r="GMN83" s="86"/>
      <c r="GMS83" s="255"/>
      <c r="GMW83" s="255"/>
      <c r="GNA83" s="255"/>
      <c r="GNE83" s="255"/>
      <c r="GNI83" s="255"/>
      <c r="GNJ83" s="159"/>
      <c r="GNK83" s="86"/>
      <c r="GNP83" s="255"/>
      <c r="GNT83" s="255"/>
      <c r="GNX83" s="255"/>
      <c r="GOB83" s="255"/>
      <c r="GOF83" s="255"/>
      <c r="GOG83" s="159"/>
      <c r="GOH83" s="86"/>
      <c r="GOM83" s="255"/>
      <c r="GOQ83" s="255"/>
      <c r="GOU83" s="255"/>
      <c r="GOY83" s="255"/>
      <c r="GPC83" s="255"/>
      <c r="GPD83" s="159"/>
      <c r="GPE83" s="86"/>
      <c r="GPJ83" s="255"/>
      <c r="GPN83" s="255"/>
      <c r="GPR83" s="255"/>
      <c r="GPV83" s="255"/>
      <c r="GPZ83" s="255"/>
      <c r="GQA83" s="159"/>
      <c r="GQB83" s="86"/>
      <c r="GQG83" s="255"/>
      <c r="GQK83" s="255"/>
      <c r="GQO83" s="255"/>
      <c r="GQS83" s="255"/>
      <c r="GQW83" s="255"/>
      <c r="GQX83" s="159"/>
      <c r="GQY83" s="86"/>
      <c r="GRD83" s="255"/>
      <c r="GRH83" s="255"/>
      <c r="GRL83" s="255"/>
      <c r="GRP83" s="255"/>
      <c r="GRT83" s="255"/>
      <c r="GRU83" s="159"/>
      <c r="GRV83" s="86"/>
      <c r="GSA83" s="255"/>
      <c r="GSE83" s="255"/>
      <c r="GSI83" s="255"/>
      <c r="GSM83" s="255"/>
      <c r="GSQ83" s="255"/>
      <c r="GSR83" s="159"/>
      <c r="GSS83" s="86"/>
      <c r="GSX83" s="255"/>
      <c r="GTB83" s="255"/>
      <c r="GTF83" s="255"/>
      <c r="GTJ83" s="255"/>
      <c r="GTN83" s="255"/>
      <c r="GTO83" s="159"/>
      <c r="GTP83" s="86"/>
      <c r="GTU83" s="255"/>
      <c r="GTY83" s="255"/>
      <c r="GUC83" s="255"/>
      <c r="GUG83" s="255"/>
      <c r="GUK83" s="255"/>
      <c r="GUL83" s="159"/>
      <c r="GUM83" s="86"/>
      <c r="GUR83" s="255"/>
      <c r="GUV83" s="255"/>
      <c r="GUZ83" s="255"/>
      <c r="GVD83" s="255"/>
      <c r="GVH83" s="255"/>
      <c r="GVI83" s="159"/>
      <c r="GVJ83" s="86"/>
      <c r="GVO83" s="255"/>
      <c r="GVS83" s="255"/>
      <c r="GVW83" s="255"/>
      <c r="GWA83" s="255"/>
      <c r="GWE83" s="255"/>
      <c r="GWF83" s="159"/>
      <c r="GWG83" s="86"/>
      <c r="GWL83" s="255"/>
      <c r="GWP83" s="255"/>
      <c r="GWT83" s="255"/>
      <c r="GWX83" s="255"/>
      <c r="GXB83" s="255"/>
      <c r="GXC83" s="159"/>
      <c r="GXD83" s="86"/>
      <c r="GXI83" s="255"/>
      <c r="GXM83" s="255"/>
      <c r="GXQ83" s="255"/>
      <c r="GXU83" s="255"/>
      <c r="GXY83" s="255"/>
      <c r="GXZ83" s="159"/>
      <c r="GYA83" s="86"/>
      <c r="GYF83" s="255"/>
      <c r="GYJ83" s="255"/>
      <c r="GYN83" s="255"/>
      <c r="GYR83" s="255"/>
      <c r="GYV83" s="255"/>
      <c r="GYW83" s="159"/>
      <c r="GYX83" s="86"/>
      <c r="GZC83" s="255"/>
      <c r="GZG83" s="255"/>
      <c r="GZK83" s="255"/>
      <c r="GZO83" s="255"/>
      <c r="GZS83" s="255"/>
      <c r="GZT83" s="159"/>
      <c r="GZU83" s="86"/>
      <c r="GZZ83" s="255"/>
      <c r="HAD83" s="255"/>
      <c r="HAH83" s="255"/>
      <c r="HAL83" s="255"/>
      <c r="HAP83" s="255"/>
      <c r="HAQ83" s="159"/>
      <c r="HAR83" s="86"/>
      <c r="HAW83" s="255"/>
      <c r="HBA83" s="255"/>
      <c r="HBE83" s="255"/>
      <c r="HBI83" s="255"/>
      <c r="HBM83" s="255"/>
      <c r="HBN83" s="159"/>
      <c r="HBO83" s="86"/>
      <c r="HBT83" s="255"/>
      <c r="HBX83" s="255"/>
      <c r="HCB83" s="255"/>
      <c r="HCF83" s="255"/>
      <c r="HCJ83" s="255"/>
      <c r="HCK83" s="159"/>
      <c r="HCL83" s="86"/>
      <c r="HCQ83" s="255"/>
      <c r="HCU83" s="255"/>
      <c r="HCY83" s="255"/>
      <c r="HDC83" s="255"/>
      <c r="HDG83" s="255"/>
      <c r="HDH83" s="159"/>
      <c r="HDI83" s="86"/>
      <c r="HDN83" s="255"/>
      <c r="HDR83" s="255"/>
      <c r="HDV83" s="255"/>
      <c r="HDZ83" s="255"/>
      <c r="HED83" s="255"/>
      <c r="HEE83" s="159"/>
      <c r="HEF83" s="86"/>
      <c r="HEK83" s="255"/>
      <c r="HEO83" s="255"/>
      <c r="HES83" s="255"/>
      <c r="HEW83" s="255"/>
      <c r="HFA83" s="255"/>
      <c r="HFB83" s="159"/>
      <c r="HFC83" s="86"/>
      <c r="HFH83" s="255"/>
      <c r="HFL83" s="255"/>
      <c r="HFP83" s="255"/>
      <c r="HFT83" s="255"/>
      <c r="HFX83" s="255"/>
      <c r="HFY83" s="159"/>
      <c r="HFZ83" s="86"/>
      <c r="HGE83" s="255"/>
      <c r="HGI83" s="255"/>
      <c r="HGM83" s="255"/>
      <c r="HGQ83" s="255"/>
      <c r="HGU83" s="255"/>
      <c r="HGV83" s="159"/>
      <c r="HGW83" s="86"/>
      <c r="HHB83" s="255"/>
      <c r="HHF83" s="255"/>
      <c r="HHJ83" s="255"/>
      <c r="HHN83" s="255"/>
      <c r="HHR83" s="255"/>
      <c r="HHS83" s="159"/>
      <c r="HHT83" s="86"/>
      <c r="HHY83" s="255"/>
      <c r="HIC83" s="255"/>
      <c r="HIG83" s="255"/>
      <c r="HIK83" s="255"/>
      <c r="HIO83" s="255"/>
      <c r="HIP83" s="159"/>
      <c r="HIQ83" s="86"/>
      <c r="HIV83" s="255"/>
      <c r="HIZ83" s="255"/>
      <c r="HJD83" s="255"/>
      <c r="HJH83" s="255"/>
      <c r="HJL83" s="255"/>
      <c r="HJM83" s="159"/>
      <c r="HJN83" s="86"/>
      <c r="HJS83" s="255"/>
      <c r="HJW83" s="255"/>
      <c r="HKA83" s="255"/>
      <c r="HKE83" s="255"/>
      <c r="HKI83" s="255"/>
      <c r="HKJ83" s="159"/>
      <c r="HKK83" s="86"/>
      <c r="HKP83" s="255"/>
      <c r="HKT83" s="255"/>
      <c r="HKX83" s="255"/>
      <c r="HLB83" s="255"/>
      <c r="HLF83" s="255"/>
      <c r="HLG83" s="159"/>
      <c r="HLH83" s="86"/>
      <c r="HLM83" s="255"/>
      <c r="HLQ83" s="255"/>
      <c r="HLU83" s="255"/>
      <c r="HLY83" s="255"/>
      <c r="HMC83" s="255"/>
      <c r="HMD83" s="159"/>
      <c r="HME83" s="86"/>
      <c r="HMJ83" s="255"/>
      <c r="HMN83" s="255"/>
      <c r="HMR83" s="255"/>
      <c r="HMV83" s="255"/>
      <c r="HMZ83" s="255"/>
      <c r="HNA83" s="159"/>
      <c r="HNB83" s="86"/>
      <c r="HNG83" s="255"/>
      <c r="HNK83" s="255"/>
      <c r="HNO83" s="255"/>
      <c r="HNS83" s="255"/>
      <c r="HNW83" s="255"/>
      <c r="HNX83" s="159"/>
      <c r="HNY83" s="86"/>
      <c r="HOD83" s="255"/>
      <c r="HOH83" s="255"/>
      <c r="HOL83" s="255"/>
      <c r="HOP83" s="255"/>
      <c r="HOT83" s="255"/>
      <c r="HOU83" s="159"/>
      <c r="HOV83" s="86"/>
      <c r="HPA83" s="255"/>
      <c r="HPE83" s="255"/>
      <c r="HPI83" s="255"/>
      <c r="HPM83" s="255"/>
      <c r="HPQ83" s="255"/>
      <c r="HPR83" s="159"/>
      <c r="HPS83" s="86"/>
      <c r="HPX83" s="255"/>
      <c r="HQB83" s="255"/>
      <c r="HQF83" s="255"/>
      <c r="HQJ83" s="255"/>
      <c r="HQN83" s="255"/>
      <c r="HQO83" s="159"/>
      <c r="HQP83" s="86"/>
      <c r="HQU83" s="255"/>
      <c r="HQY83" s="255"/>
      <c r="HRC83" s="255"/>
      <c r="HRG83" s="255"/>
      <c r="HRK83" s="255"/>
      <c r="HRL83" s="159"/>
      <c r="HRM83" s="86"/>
      <c r="HRR83" s="255"/>
      <c r="HRV83" s="255"/>
      <c r="HRZ83" s="255"/>
      <c r="HSD83" s="255"/>
      <c r="HSH83" s="255"/>
      <c r="HSI83" s="159"/>
      <c r="HSJ83" s="86"/>
      <c r="HSO83" s="255"/>
      <c r="HSS83" s="255"/>
      <c r="HSW83" s="255"/>
      <c r="HTA83" s="255"/>
      <c r="HTE83" s="255"/>
      <c r="HTF83" s="159"/>
      <c r="HTG83" s="86"/>
      <c r="HTL83" s="255"/>
      <c r="HTP83" s="255"/>
      <c r="HTT83" s="255"/>
      <c r="HTX83" s="255"/>
      <c r="HUB83" s="255"/>
      <c r="HUC83" s="159"/>
      <c r="HUD83" s="86"/>
      <c r="HUI83" s="255"/>
      <c r="HUM83" s="255"/>
      <c r="HUQ83" s="255"/>
      <c r="HUU83" s="255"/>
      <c r="HUY83" s="255"/>
      <c r="HUZ83" s="159"/>
      <c r="HVA83" s="86"/>
      <c r="HVF83" s="255"/>
      <c r="HVJ83" s="255"/>
      <c r="HVN83" s="255"/>
      <c r="HVR83" s="255"/>
      <c r="HVV83" s="255"/>
      <c r="HVW83" s="159"/>
      <c r="HVX83" s="86"/>
      <c r="HWC83" s="255"/>
      <c r="HWG83" s="255"/>
      <c r="HWK83" s="255"/>
      <c r="HWO83" s="255"/>
      <c r="HWS83" s="255"/>
      <c r="HWT83" s="159"/>
      <c r="HWU83" s="86"/>
      <c r="HWZ83" s="255"/>
      <c r="HXD83" s="255"/>
      <c r="HXH83" s="255"/>
      <c r="HXL83" s="255"/>
      <c r="HXP83" s="255"/>
      <c r="HXQ83" s="159"/>
      <c r="HXR83" s="86"/>
      <c r="HXW83" s="255"/>
      <c r="HYA83" s="255"/>
      <c r="HYE83" s="255"/>
      <c r="HYI83" s="255"/>
      <c r="HYM83" s="255"/>
      <c r="HYN83" s="159"/>
      <c r="HYO83" s="86"/>
      <c r="HYT83" s="255"/>
      <c r="HYX83" s="255"/>
      <c r="HZB83" s="255"/>
      <c r="HZF83" s="255"/>
      <c r="HZJ83" s="255"/>
      <c r="HZK83" s="159"/>
      <c r="HZL83" s="86"/>
      <c r="HZQ83" s="255"/>
      <c r="HZU83" s="255"/>
      <c r="HZY83" s="255"/>
      <c r="IAC83" s="255"/>
      <c r="IAG83" s="255"/>
      <c r="IAH83" s="159"/>
      <c r="IAI83" s="86"/>
      <c r="IAN83" s="255"/>
      <c r="IAR83" s="255"/>
      <c r="IAV83" s="255"/>
      <c r="IAZ83" s="255"/>
      <c r="IBD83" s="255"/>
      <c r="IBE83" s="159"/>
      <c r="IBF83" s="86"/>
      <c r="IBK83" s="255"/>
      <c r="IBO83" s="255"/>
      <c r="IBS83" s="255"/>
      <c r="IBW83" s="255"/>
      <c r="ICA83" s="255"/>
      <c r="ICB83" s="159"/>
      <c r="ICC83" s="86"/>
      <c r="ICH83" s="255"/>
      <c r="ICL83" s="255"/>
      <c r="ICP83" s="255"/>
      <c r="ICT83" s="255"/>
      <c r="ICX83" s="255"/>
      <c r="ICY83" s="159"/>
      <c r="ICZ83" s="86"/>
      <c r="IDE83" s="255"/>
      <c r="IDI83" s="255"/>
      <c r="IDM83" s="255"/>
      <c r="IDQ83" s="255"/>
      <c r="IDU83" s="255"/>
      <c r="IDV83" s="159"/>
      <c r="IDW83" s="86"/>
      <c r="IEB83" s="255"/>
      <c r="IEF83" s="255"/>
      <c r="IEJ83" s="255"/>
      <c r="IEN83" s="255"/>
      <c r="IER83" s="255"/>
      <c r="IES83" s="159"/>
      <c r="IET83" s="86"/>
      <c r="IEY83" s="255"/>
      <c r="IFC83" s="255"/>
      <c r="IFG83" s="255"/>
      <c r="IFK83" s="255"/>
      <c r="IFO83" s="255"/>
      <c r="IFP83" s="159"/>
      <c r="IFQ83" s="86"/>
      <c r="IFV83" s="255"/>
      <c r="IFZ83" s="255"/>
      <c r="IGD83" s="255"/>
      <c r="IGH83" s="255"/>
      <c r="IGL83" s="255"/>
      <c r="IGM83" s="159"/>
      <c r="IGN83" s="86"/>
      <c r="IGS83" s="255"/>
      <c r="IGW83" s="255"/>
      <c r="IHA83" s="255"/>
      <c r="IHE83" s="255"/>
      <c r="IHI83" s="255"/>
      <c r="IHJ83" s="159"/>
      <c r="IHK83" s="86"/>
      <c r="IHP83" s="255"/>
      <c r="IHT83" s="255"/>
      <c r="IHX83" s="255"/>
      <c r="IIB83" s="255"/>
      <c r="IIF83" s="255"/>
      <c r="IIG83" s="159"/>
      <c r="IIH83" s="86"/>
      <c r="IIM83" s="255"/>
      <c r="IIQ83" s="255"/>
      <c r="IIU83" s="255"/>
      <c r="IIY83" s="255"/>
      <c r="IJC83" s="255"/>
      <c r="IJD83" s="159"/>
      <c r="IJE83" s="86"/>
      <c r="IJJ83" s="255"/>
      <c r="IJN83" s="255"/>
      <c r="IJR83" s="255"/>
      <c r="IJV83" s="255"/>
      <c r="IJZ83" s="255"/>
      <c r="IKA83" s="159"/>
      <c r="IKB83" s="86"/>
      <c r="IKG83" s="255"/>
      <c r="IKK83" s="255"/>
      <c r="IKO83" s="255"/>
      <c r="IKS83" s="255"/>
      <c r="IKW83" s="255"/>
      <c r="IKX83" s="159"/>
      <c r="IKY83" s="86"/>
      <c r="ILD83" s="255"/>
      <c r="ILH83" s="255"/>
      <c r="ILL83" s="255"/>
      <c r="ILP83" s="255"/>
      <c r="ILT83" s="255"/>
      <c r="ILU83" s="159"/>
      <c r="ILV83" s="86"/>
      <c r="IMA83" s="255"/>
      <c r="IME83" s="255"/>
      <c r="IMI83" s="255"/>
      <c r="IMM83" s="255"/>
      <c r="IMQ83" s="255"/>
      <c r="IMR83" s="159"/>
      <c r="IMS83" s="86"/>
      <c r="IMX83" s="255"/>
      <c r="INB83" s="255"/>
      <c r="INF83" s="255"/>
      <c r="INJ83" s="255"/>
      <c r="INN83" s="255"/>
      <c r="INO83" s="159"/>
      <c r="INP83" s="86"/>
      <c r="INU83" s="255"/>
      <c r="INY83" s="255"/>
      <c r="IOC83" s="255"/>
      <c r="IOG83" s="255"/>
      <c r="IOK83" s="255"/>
      <c r="IOL83" s="159"/>
      <c r="IOM83" s="86"/>
      <c r="IOR83" s="255"/>
      <c r="IOV83" s="255"/>
      <c r="IOZ83" s="255"/>
      <c r="IPD83" s="255"/>
      <c r="IPH83" s="255"/>
      <c r="IPI83" s="159"/>
      <c r="IPJ83" s="86"/>
      <c r="IPO83" s="255"/>
      <c r="IPS83" s="255"/>
      <c r="IPW83" s="255"/>
      <c r="IQA83" s="255"/>
      <c r="IQE83" s="255"/>
      <c r="IQF83" s="159"/>
      <c r="IQG83" s="86"/>
      <c r="IQL83" s="255"/>
      <c r="IQP83" s="255"/>
      <c r="IQT83" s="255"/>
      <c r="IQX83" s="255"/>
      <c r="IRB83" s="255"/>
      <c r="IRC83" s="159"/>
      <c r="IRD83" s="86"/>
      <c r="IRI83" s="255"/>
      <c r="IRM83" s="255"/>
      <c r="IRQ83" s="255"/>
      <c r="IRU83" s="255"/>
      <c r="IRY83" s="255"/>
      <c r="IRZ83" s="159"/>
      <c r="ISA83" s="86"/>
      <c r="ISF83" s="255"/>
      <c r="ISJ83" s="255"/>
      <c r="ISN83" s="255"/>
      <c r="ISR83" s="255"/>
      <c r="ISV83" s="255"/>
      <c r="ISW83" s="159"/>
      <c r="ISX83" s="86"/>
      <c r="ITC83" s="255"/>
      <c r="ITG83" s="255"/>
      <c r="ITK83" s="255"/>
      <c r="ITO83" s="255"/>
      <c r="ITS83" s="255"/>
      <c r="ITT83" s="159"/>
      <c r="ITU83" s="86"/>
      <c r="ITZ83" s="255"/>
      <c r="IUD83" s="255"/>
      <c r="IUH83" s="255"/>
      <c r="IUL83" s="255"/>
      <c r="IUP83" s="255"/>
      <c r="IUQ83" s="159"/>
      <c r="IUR83" s="86"/>
      <c r="IUW83" s="255"/>
      <c r="IVA83" s="255"/>
      <c r="IVE83" s="255"/>
      <c r="IVI83" s="255"/>
      <c r="IVM83" s="255"/>
      <c r="IVN83" s="159"/>
      <c r="IVO83" s="86"/>
      <c r="IVT83" s="255"/>
      <c r="IVX83" s="255"/>
      <c r="IWB83" s="255"/>
      <c r="IWF83" s="255"/>
      <c r="IWJ83" s="255"/>
      <c r="IWK83" s="159"/>
      <c r="IWL83" s="86"/>
      <c r="IWQ83" s="255"/>
      <c r="IWU83" s="255"/>
      <c r="IWY83" s="255"/>
      <c r="IXC83" s="255"/>
      <c r="IXG83" s="255"/>
      <c r="IXH83" s="159"/>
      <c r="IXI83" s="86"/>
      <c r="IXN83" s="255"/>
      <c r="IXR83" s="255"/>
      <c r="IXV83" s="255"/>
      <c r="IXZ83" s="255"/>
      <c r="IYD83" s="255"/>
      <c r="IYE83" s="159"/>
      <c r="IYF83" s="86"/>
      <c r="IYK83" s="255"/>
      <c r="IYO83" s="255"/>
      <c r="IYS83" s="255"/>
      <c r="IYW83" s="255"/>
      <c r="IZA83" s="255"/>
      <c r="IZB83" s="159"/>
      <c r="IZC83" s="86"/>
      <c r="IZH83" s="255"/>
      <c r="IZL83" s="255"/>
      <c r="IZP83" s="255"/>
      <c r="IZT83" s="255"/>
      <c r="IZX83" s="255"/>
      <c r="IZY83" s="159"/>
      <c r="IZZ83" s="86"/>
      <c r="JAE83" s="255"/>
      <c r="JAI83" s="255"/>
      <c r="JAM83" s="255"/>
      <c r="JAQ83" s="255"/>
      <c r="JAU83" s="255"/>
      <c r="JAV83" s="159"/>
      <c r="JAW83" s="86"/>
      <c r="JBB83" s="255"/>
      <c r="JBF83" s="255"/>
      <c r="JBJ83" s="255"/>
      <c r="JBN83" s="255"/>
      <c r="JBR83" s="255"/>
      <c r="JBS83" s="159"/>
      <c r="JBT83" s="86"/>
      <c r="JBY83" s="255"/>
      <c r="JCC83" s="255"/>
      <c r="JCG83" s="255"/>
      <c r="JCK83" s="255"/>
      <c r="JCO83" s="255"/>
      <c r="JCP83" s="159"/>
      <c r="JCQ83" s="86"/>
      <c r="JCV83" s="255"/>
      <c r="JCZ83" s="255"/>
      <c r="JDD83" s="255"/>
      <c r="JDH83" s="255"/>
      <c r="JDL83" s="255"/>
      <c r="JDM83" s="159"/>
      <c r="JDN83" s="86"/>
      <c r="JDS83" s="255"/>
      <c r="JDW83" s="255"/>
      <c r="JEA83" s="255"/>
      <c r="JEE83" s="255"/>
      <c r="JEI83" s="255"/>
      <c r="JEJ83" s="159"/>
      <c r="JEK83" s="86"/>
      <c r="JEP83" s="255"/>
      <c r="JET83" s="255"/>
      <c r="JEX83" s="255"/>
      <c r="JFB83" s="255"/>
      <c r="JFF83" s="255"/>
      <c r="JFG83" s="159"/>
      <c r="JFH83" s="86"/>
      <c r="JFM83" s="255"/>
      <c r="JFQ83" s="255"/>
      <c r="JFU83" s="255"/>
      <c r="JFY83" s="255"/>
      <c r="JGC83" s="255"/>
      <c r="JGD83" s="159"/>
      <c r="JGE83" s="86"/>
      <c r="JGJ83" s="255"/>
      <c r="JGN83" s="255"/>
      <c r="JGR83" s="255"/>
      <c r="JGV83" s="255"/>
      <c r="JGZ83" s="255"/>
      <c r="JHA83" s="159"/>
      <c r="JHB83" s="86"/>
      <c r="JHG83" s="255"/>
      <c r="JHK83" s="255"/>
      <c r="JHO83" s="255"/>
      <c r="JHS83" s="255"/>
      <c r="JHW83" s="255"/>
      <c r="JHX83" s="159"/>
      <c r="JHY83" s="86"/>
      <c r="JID83" s="255"/>
      <c r="JIH83" s="255"/>
      <c r="JIL83" s="255"/>
      <c r="JIP83" s="255"/>
      <c r="JIT83" s="255"/>
      <c r="JIU83" s="159"/>
      <c r="JIV83" s="86"/>
      <c r="JJA83" s="255"/>
      <c r="JJE83" s="255"/>
      <c r="JJI83" s="255"/>
      <c r="JJM83" s="255"/>
      <c r="JJQ83" s="255"/>
      <c r="JJR83" s="159"/>
      <c r="JJS83" s="86"/>
      <c r="JJX83" s="255"/>
      <c r="JKB83" s="255"/>
      <c r="JKF83" s="255"/>
      <c r="JKJ83" s="255"/>
      <c r="JKN83" s="255"/>
      <c r="JKO83" s="159"/>
      <c r="JKP83" s="86"/>
      <c r="JKU83" s="255"/>
      <c r="JKY83" s="255"/>
      <c r="JLC83" s="255"/>
      <c r="JLG83" s="255"/>
      <c r="JLK83" s="255"/>
      <c r="JLL83" s="159"/>
      <c r="JLM83" s="86"/>
      <c r="JLR83" s="255"/>
      <c r="JLV83" s="255"/>
      <c r="JLZ83" s="255"/>
      <c r="JMD83" s="255"/>
      <c r="JMH83" s="255"/>
      <c r="JMI83" s="159"/>
      <c r="JMJ83" s="86"/>
      <c r="JMO83" s="255"/>
      <c r="JMS83" s="255"/>
      <c r="JMW83" s="255"/>
      <c r="JNA83" s="255"/>
      <c r="JNE83" s="255"/>
      <c r="JNF83" s="159"/>
      <c r="JNG83" s="86"/>
      <c r="JNL83" s="255"/>
      <c r="JNP83" s="255"/>
      <c r="JNT83" s="255"/>
      <c r="JNX83" s="255"/>
      <c r="JOB83" s="255"/>
      <c r="JOC83" s="159"/>
      <c r="JOD83" s="86"/>
      <c r="JOI83" s="255"/>
      <c r="JOM83" s="255"/>
      <c r="JOQ83" s="255"/>
      <c r="JOU83" s="255"/>
      <c r="JOY83" s="255"/>
      <c r="JOZ83" s="159"/>
      <c r="JPA83" s="86"/>
      <c r="JPF83" s="255"/>
      <c r="JPJ83" s="255"/>
      <c r="JPN83" s="255"/>
      <c r="JPR83" s="255"/>
      <c r="JPV83" s="255"/>
      <c r="JPW83" s="159"/>
      <c r="JPX83" s="86"/>
      <c r="JQC83" s="255"/>
      <c r="JQG83" s="255"/>
      <c r="JQK83" s="255"/>
      <c r="JQO83" s="255"/>
      <c r="JQS83" s="255"/>
      <c r="JQT83" s="159"/>
      <c r="JQU83" s="86"/>
      <c r="JQZ83" s="255"/>
      <c r="JRD83" s="255"/>
      <c r="JRH83" s="255"/>
      <c r="JRL83" s="255"/>
      <c r="JRP83" s="255"/>
      <c r="JRQ83" s="159"/>
      <c r="JRR83" s="86"/>
      <c r="JRW83" s="255"/>
      <c r="JSA83" s="255"/>
      <c r="JSE83" s="255"/>
      <c r="JSI83" s="255"/>
      <c r="JSM83" s="255"/>
      <c r="JSN83" s="159"/>
      <c r="JSO83" s="86"/>
      <c r="JST83" s="255"/>
      <c r="JSX83" s="255"/>
      <c r="JTB83" s="255"/>
      <c r="JTF83" s="255"/>
      <c r="JTJ83" s="255"/>
      <c r="JTK83" s="159"/>
      <c r="JTL83" s="86"/>
      <c r="JTQ83" s="255"/>
      <c r="JTU83" s="255"/>
      <c r="JTY83" s="255"/>
      <c r="JUC83" s="255"/>
      <c r="JUG83" s="255"/>
      <c r="JUH83" s="159"/>
      <c r="JUI83" s="86"/>
      <c r="JUN83" s="255"/>
      <c r="JUR83" s="255"/>
      <c r="JUV83" s="255"/>
      <c r="JUZ83" s="255"/>
      <c r="JVD83" s="255"/>
      <c r="JVE83" s="159"/>
      <c r="JVF83" s="86"/>
      <c r="JVK83" s="255"/>
      <c r="JVO83" s="255"/>
      <c r="JVS83" s="255"/>
      <c r="JVW83" s="255"/>
      <c r="JWA83" s="255"/>
      <c r="JWB83" s="159"/>
      <c r="JWC83" s="86"/>
      <c r="JWH83" s="255"/>
      <c r="JWL83" s="255"/>
      <c r="JWP83" s="255"/>
      <c r="JWT83" s="255"/>
      <c r="JWX83" s="255"/>
      <c r="JWY83" s="159"/>
      <c r="JWZ83" s="86"/>
      <c r="JXE83" s="255"/>
      <c r="JXI83" s="255"/>
      <c r="JXM83" s="255"/>
      <c r="JXQ83" s="255"/>
      <c r="JXU83" s="255"/>
      <c r="JXV83" s="159"/>
      <c r="JXW83" s="86"/>
      <c r="JYB83" s="255"/>
      <c r="JYF83" s="255"/>
      <c r="JYJ83" s="255"/>
      <c r="JYN83" s="255"/>
      <c r="JYR83" s="255"/>
      <c r="JYS83" s="159"/>
      <c r="JYT83" s="86"/>
      <c r="JYY83" s="255"/>
      <c r="JZC83" s="255"/>
      <c r="JZG83" s="255"/>
      <c r="JZK83" s="255"/>
      <c r="JZO83" s="255"/>
      <c r="JZP83" s="159"/>
      <c r="JZQ83" s="86"/>
      <c r="JZV83" s="255"/>
      <c r="JZZ83" s="255"/>
      <c r="KAD83" s="255"/>
      <c r="KAH83" s="255"/>
      <c r="KAL83" s="255"/>
      <c r="KAM83" s="159"/>
      <c r="KAN83" s="86"/>
      <c r="KAS83" s="255"/>
      <c r="KAW83" s="255"/>
      <c r="KBA83" s="255"/>
      <c r="KBE83" s="255"/>
      <c r="KBI83" s="255"/>
      <c r="KBJ83" s="159"/>
      <c r="KBK83" s="86"/>
      <c r="KBP83" s="255"/>
      <c r="KBT83" s="255"/>
      <c r="KBX83" s="255"/>
      <c r="KCB83" s="255"/>
      <c r="KCF83" s="255"/>
      <c r="KCG83" s="159"/>
      <c r="KCH83" s="86"/>
      <c r="KCM83" s="255"/>
      <c r="KCQ83" s="255"/>
      <c r="KCU83" s="255"/>
      <c r="KCY83" s="255"/>
      <c r="KDC83" s="255"/>
      <c r="KDD83" s="159"/>
      <c r="KDE83" s="86"/>
      <c r="KDJ83" s="255"/>
      <c r="KDN83" s="255"/>
      <c r="KDR83" s="255"/>
      <c r="KDV83" s="255"/>
      <c r="KDZ83" s="255"/>
      <c r="KEA83" s="159"/>
      <c r="KEB83" s="86"/>
      <c r="KEG83" s="255"/>
      <c r="KEK83" s="255"/>
      <c r="KEO83" s="255"/>
      <c r="KES83" s="255"/>
      <c r="KEW83" s="255"/>
      <c r="KEX83" s="159"/>
      <c r="KEY83" s="86"/>
      <c r="KFD83" s="255"/>
      <c r="KFH83" s="255"/>
      <c r="KFL83" s="255"/>
      <c r="KFP83" s="255"/>
      <c r="KFT83" s="255"/>
      <c r="KFU83" s="159"/>
      <c r="KFV83" s="86"/>
      <c r="KGA83" s="255"/>
      <c r="KGE83" s="255"/>
      <c r="KGI83" s="255"/>
      <c r="KGM83" s="255"/>
      <c r="KGQ83" s="255"/>
      <c r="KGR83" s="159"/>
      <c r="KGS83" s="86"/>
      <c r="KGX83" s="255"/>
      <c r="KHB83" s="255"/>
      <c r="KHF83" s="255"/>
      <c r="KHJ83" s="255"/>
      <c r="KHN83" s="255"/>
      <c r="KHO83" s="159"/>
      <c r="KHP83" s="86"/>
      <c r="KHU83" s="255"/>
      <c r="KHY83" s="255"/>
      <c r="KIC83" s="255"/>
      <c r="KIG83" s="255"/>
      <c r="KIK83" s="255"/>
      <c r="KIL83" s="159"/>
      <c r="KIM83" s="86"/>
      <c r="KIR83" s="255"/>
      <c r="KIV83" s="255"/>
      <c r="KIZ83" s="255"/>
      <c r="KJD83" s="255"/>
      <c r="KJH83" s="255"/>
      <c r="KJI83" s="159"/>
      <c r="KJJ83" s="86"/>
      <c r="KJO83" s="255"/>
      <c r="KJS83" s="255"/>
      <c r="KJW83" s="255"/>
      <c r="KKA83" s="255"/>
      <c r="KKE83" s="255"/>
      <c r="KKF83" s="159"/>
      <c r="KKG83" s="86"/>
      <c r="KKL83" s="255"/>
      <c r="KKP83" s="255"/>
      <c r="KKT83" s="255"/>
      <c r="KKX83" s="255"/>
      <c r="KLB83" s="255"/>
      <c r="KLC83" s="159"/>
      <c r="KLD83" s="86"/>
      <c r="KLI83" s="255"/>
      <c r="KLM83" s="255"/>
      <c r="KLQ83" s="255"/>
      <c r="KLU83" s="255"/>
      <c r="KLY83" s="255"/>
      <c r="KLZ83" s="159"/>
      <c r="KMA83" s="86"/>
      <c r="KMF83" s="255"/>
      <c r="KMJ83" s="255"/>
      <c r="KMN83" s="255"/>
      <c r="KMR83" s="255"/>
      <c r="KMV83" s="255"/>
      <c r="KMW83" s="159"/>
      <c r="KMX83" s="86"/>
      <c r="KNC83" s="255"/>
      <c r="KNG83" s="255"/>
      <c r="KNK83" s="255"/>
      <c r="KNO83" s="255"/>
      <c r="KNS83" s="255"/>
      <c r="KNT83" s="159"/>
      <c r="KNU83" s="86"/>
      <c r="KNZ83" s="255"/>
      <c r="KOD83" s="255"/>
      <c r="KOH83" s="255"/>
      <c r="KOL83" s="255"/>
      <c r="KOP83" s="255"/>
      <c r="KOQ83" s="159"/>
      <c r="KOR83" s="86"/>
      <c r="KOW83" s="255"/>
      <c r="KPA83" s="255"/>
      <c r="KPE83" s="255"/>
      <c r="KPI83" s="255"/>
      <c r="KPM83" s="255"/>
      <c r="KPN83" s="159"/>
      <c r="KPO83" s="86"/>
      <c r="KPT83" s="255"/>
      <c r="KPX83" s="255"/>
      <c r="KQB83" s="255"/>
      <c r="KQF83" s="255"/>
      <c r="KQJ83" s="255"/>
      <c r="KQK83" s="159"/>
      <c r="KQL83" s="86"/>
      <c r="KQQ83" s="255"/>
      <c r="KQU83" s="255"/>
      <c r="KQY83" s="255"/>
      <c r="KRC83" s="255"/>
      <c r="KRG83" s="255"/>
      <c r="KRH83" s="159"/>
      <c r="KRI83" s="86"/>
      <c r="KRN83" s="255"/>
      <c r="KRR83" s="255"/>
      <c r="KRV83" s="255"/>
      <c r="KRZ83" s="255"/>
      <c r="KSD83" s="255"/>
      <c r="KSE83" s="159"/>
      <c r="KSF83" s="86"/>
      <c r="KSK83" s="255"/>
      <c r="KSO83" s="255"/>
      <c r="KSS83" s="255"/>
      <c r="KSW83" s="255"/>
      <c r="KTA83" s="255"/>
      <c r="KTB83" s="159"/>
      <c r="KTC83" s="86"/>
      <c r="KTH83" s="255"/>
      <c r="KTL83" s="255"/>
      <c r="KTP83" s="255"/>
      <c r="KTT83" s="255"/>
      <c r="KTX83" s="255"/>
      <c r="KTY83" s="159"/>
      <c r="KTZ83" s="86"/>
      <c r="KUE83" s="255"/>
      <c r="KUI83" s="255"/>
      <c r="KUM83" s="255"/>
      <c r="KUQ83" s="255"/>
      <c r="KUU83" s="255"/>
      <c r="KUV83" s="159"/>
      <c r="KUW83" s="86"/>
      <c r="KVB83" s="255"/>
      <c r="KVF83" s="255"/>
      <c r="KVJ83" s="255"/>
      <c r="KVN83" s="255"/>
      <c r="KVR83" s="255"/>
      <c r="KVS83" s="159"/>
      <c r="KVT83" s="86"/>
      <c r="KVY83" s="255"/>
      <c r="KWC83" s="255"/>
      <c r="KWG83" s="255"/>
      <c r="KWK83" s="255"/>
      <c r="KWO83" s="255"/>
      <c r="KWP83" s="159"/>
      <c r="KWQ83" s="86"/>
      <c r="KWV83" s="255"/>
      <c r="KWZ83" s="255"/>
      <c r="KXD83" s="255"/>
      <c r="KXH83" s="255"/>
      <c r="KXL83" s="255"/>
      <c r="KXM83" s="159"/>
      <c r="KXN83" s="86"/>
      <c r="KXS83" s="255"/>
      <c r="KXW83" s="255"/>
      <c r="KYA83" s="255"/>
      <c r="KYE83" s="255"/>
      <c r="KYI83" s="255"/>
      <c r="KYJ83" s="159"/>
      <c r="KYK83" s="86"/>
      <c r="KYP83" s="255"/>
      <c r="KYT83" s="255"/>
      <c r="KYX83" s="255"/>
      <c r="KZB83" s="255"/>
      <c r="KZF83" s="255"/>
      <c r="KZG83" s="159"/>
      <c r="KZH83" s="86"/>
      <c r="KZM83" s="255"/>
      <c r="KZQ83" s="255"/>
      <c r="KZU83" s="255"/>
      <c r="KZY83" s="255"/>
      <c r="LAC83" s="255"/>
      <c r="LAD83" s="159"/>
      <c r="LAE83" s="86"/>
      <c r="LAJ83" s="255"/>
      <c r="LAN83" s="255"/>
      <c r="LAR83" s="255"/>
      <c r="LAV83" s="255"/>
      <c r="LAZ83" s="255"/>
      <c r="LBA83" s="159"/>
      <c r="LBB83" s="86"/>
      <c r="LBG83" s="255"/>
      <c r="LBK83" s="255"/>
      <c r="LBO83" s="255"/>
      <c r="LBS83" s="255"/>
      <c r="LBW83" s="255"/>
      <c r="LBX83" s="159"/>
      <c r="LBY83" s="86"/>
      <c r="LCD83" s="255"/>
      <c r="LCH83" s="255"/>
      <c r="LCL83" s="255"/>
      <c r="LCP83" s="255"/>
      <c r="LCT83" s="255"/>
      <c r="LCU83" s="159"/>
      <c r="LCV83" s="86"/>
      <c r="LDA83" s="255"/>
      <c r="LDE83" s="255"/>
      <c r="LDI83" s="255"/>
      <c r="LDM83" s="255"/>
      <c r="LDQ83" s="255"/>
      <c r="LDR83" s="159"/>
      <c r="LDS83" s="86"/>
      <c r="LDX83" s="255"/>
      <c r="LEB83" s="255"/>
      <c r="LEF83" s="255"/>
      <c r="LEJ83" s="255"/>
      <c r="LEN83" s="255"/>
      <c r="LEO83" s="159"/>
      <c r="LEP83" s="86"/>
      <c r="LEU83" s="255"/>
      <c r="LEY83" s="255"/>
      <c r="LFC83" s="255"/>
      <c r="LFG83" s="255"/>
      <c r="LFK83" s="255"/>
      <c r="LFL83" s="159"/>
      <c r="LFM83" s="86"/>
      <c r="LFR83" s="255"/>
      <c r="LFV83" s="255"/>
      <c r="LFZ83" s="255"/>
      <c r="LGD83" s="255"/>
      <c r="LGH83" s="255"/>
      <c r="LGI83" s="159"/>
      <c r="LGJ83" s="86"/>
      <c r="LGO83" s="255"/>
      <c r="LGS83" s="255"/>
      <c r="LGW83" s="255"/>
      <c r="LHA83" s="255"/>
      <c r="LHE83" s="255"/>
      <c r="LHF83" s="159"/>
      <c r="LHG83" s="86"/>
      <c r="LHL83" s="255"/>
      <c r="LHP83" s="255"/>
      <c r="LHT83" s="255"/>
      <c r="LHX83" s="255"/>
      <c r="LIB83" s="255"/>
      <c r="LIC83" s="159"/>
      <c r="LID83" s="86"/>
      <c r="LII83" s="255"/>
      <c r="LIM83" s="255"/>
      <c r="LIQ83" s="255"/>
      <c r="LIU83" s="255"/>
      <c r="LIY83" s="255"/>
      <c r="LIZ83" s="159"/>
      <c r="LJA83" s="86"/>
      <c r="LJF83" s="255"/>
      <c r="LJJ83" s="255"/>
      <c r="LJN83" s="255"/>
      <c r="LJR83" s="255"/>
      <c r="LJV83" s="255"/>
      <c r="LJW83" s="159"/>
      <c r="LJX83" s="86"/>
      <c r="LKC83" s="255"/>
      <c r="LKG83" s="255"/>
      <c r="LKK83" s="255"/>
      <c r="LKO83" s="255"/>
      <c r="LKS83" s="255"/>
      <c r="LKT83" s="159"/>
      <c r="LKU83" s="86"/>
      <c r="LKZ83" s="255"/>
      <c r="LLD83" s="255"/>
      <c r="LLH83" s="255"/>
      <c r="LLL83" s="255"/>
      <c r="LLP83" s="255"/>
      <c r="LLQ83" s="159"/>
      <c r="LLR83" s="86"/>
      <c r="LLW83" s="255"/>
      <c r="LMA83" s="255"/>
      <c r="LME83" s="255"/>
      <c r="LMI83" s="255"/>
      <c r="LMM83" s="255"/>
      <c r="LMN83" s="159"/>
      <c r="LMO83" s="86"/>
      <c r="LMT83" s="255"/>
      <c r="LMX83" s="255"/>
      <c r="LNB83" s="255"/>
      <c r="LNF83" s="255"/>
      <c r="LNJ83" s="255"/>
      <c r="LNK83" s="159"/>
      <c r="LNL83" s="86"/>
      <c r="LNQ83" s="255"/>
      <c r="LNU83" s="255"/>
      <c r="LNY83" s="255"/>
      <c r="LOC83" s="255"/>
      <c r="LOG83" s="255"/>
      <c r="LOH83" s="159"/>
      <c r="LOI83" s="86"/>
      <c r="LON83" s="255"/>
      <c r="LOR83" s="255"/>
      <c r="LOV83" s="255"/>
      <c r="LOZ83" s="255"/>
      <c r="LPD83" s="255"/>
      <c r="LPE83" s="159"/>
      <c r="LPF83" s="86"/>
      <c r="LPK83" s="255"/>
      <c r="LPO83" s="255"/>
      <c r="LPS83" s="255"/>
      <c r="LPW83" s="255"/>
      <c r="LQA83" s="255"/>
      <c r="LQB83" s="159"/>
      <c r="LQC83" s="86"/>
      <c r="LQH83" s="255"/>
      <c r="LQL83" s="255"/>
      <c r="LQP83" s="255"/>
      <c r="LQT83" s="255"/>
      <c r="LQX83" s="255"/>
      <c r="LQY83" s="159"/>
      <c r="LQZ83" s="86"/>
      <c r="LRE83" s="255"/>
      <c r="LRI83" s="255"/>
      <c r="LRM83" s="255"/>
      <c r="LRQ83" s="255"/>
      <c r="LRU83" s="255"/>
      <c r="LRV83" s="159"/>
      <c r="LRW83" s="86"/>
      <c r="LSB83" s="255"/>
      <c r="LSF83" s="255"/>
      <c r="LSJ83" s="255"/>
      <c r="LSN83" s="255"/>
      <c r="LSR83" s="255"/>
      <c r="LSS83" s="159"/>
      <c r="LST83" s="86"/>
      <c r="LSY83" s="255"/>
      <c r="LTC83" s="255"/>
      <c r="LTG83" s="255"/>
      <c r="LTK83" s="255"/>
      <c r="LTO83" s="255"/>
      <c r="LTP83" s="159"/>
      <c r="LTQ83" s="86"/>
      <c r="LTV83" s="255"/>
      <c r="LTZ83" s="255"/>
      <c r="LUD83" s="255"/>
      <c r="LUH83" s="255"/>
      <c r="LUL83" s="255"/>
      <c r="LUM83" s="159"/>
      <c r="LUN83" s="86"/>
      <c r="LUS83" s="255"/>
      <c r="LUW83" s="255"/>
      <c r="LVA83" s="255"/>
      <c r="LVE83" s="255"/>
      <c r="LVI83" s="255"/>
      <c r="LVJ83" s="159"/>
      <c r="LVK83" s="86"/>
      <c r="LVP83" s="255"/>
      <c r="LVT83" s="255"/>
      <c r="LVX83" s="255"/>
      <c r="LWB83" s="255"/>
      <c r="LWF83" s="255"/>
      <c r="LWG83" s="159"/>
      <c r="LWH83" s="86"/>
      <c r="LWM83" s="255"/>
      <c r="LWQ83" s="255"/>
      <c r="LWU83" s="255"/>
      <c r="LWY83" s="255"/>
      <c r="LXC83" s="255"/>
      <c r="LXD83" s="159"/>
      <c r="LXE83" s="86"/>
      <c r="LXJ83" s="255"/>
      <c r="LXN83" s="255"/>
      <c r="LXR83" s="255"/>
      <c r="LXV83" s="255"/>
      <c r="LXZ83" s="255"/>
      <c r="LYA83" s="159"/>
      <c r="LYB83" s="86"/>
      <c r="LYG83" s="255"/>
      <c r="LYK83" s="255"/>
      <c r="LYO83" s="255"/>
      <c r="LYS83" s="255"/>
      <c r="LYW83" s="255"/>
      <c r="LYX83" s="159"/>
      <c r="LYY83" s="86"/>
      <c r="LZD83" s="255"/>
      <c r="LZH83" s="255"/>
      <c r="LZL83" s="255"/>
      <c r="LZP83" s="255"/>
      <c r="LZT83" s="255"/>
      <c r="LZU83" s="159"/>
      <c r="LZV83" s="86"/>
      <c r="MAA83" s="255"/>
      <c r="MAE83" s="255"/>
      <c r="MAI83" s="255"/>
      <c r="MAM83" s="255"/>
      <c r="MAQ83" s="255"/>
      <c r="MAR83" s="159"/>
      <c r="MAS83" s="86"/>
      <c r="MAX83" s="255"/>
      <c r="MBB83" s="255"/>
      <c r="MBF83" s="255"/>
      <c r="MBJ83" s="255"/>
      <c r="MBN83" s="255"/>
      <c r="MBO83" s="159"/>
      <c r="MBP83" s="86"/>
      <c r="MBU83" s="255"/>
      <c r="MBY83" s="255"/>
      <c r="MCC83" s="255"/>
      <c r="MCG83" s="255"/>
      <c r="MCK83" s="255"/>
      <c r="MCL83" s="159"/>
      <c r="MCM83" s="86"/>
      <c r="MCR83" s="255"/>
      <c r="MCV83" s="255"/>
      <c r="MCZ83" s="255"/>
      <c r="MDD83" s="255"/>
      <c r="MDH83" s="255"/>
      <c r="MDI83" s="159"/>
      <c r="MDJ83" s="86"/>
      <c r="MDO83" s="255"/>
      <c r="MDS83" s="255"/>
      <c r="MDW83" s="255"/>
      <c r="MEA83" s="255"/>
      <c r="MEE83" s="255"/>
      <c r="MEF83" s="159"/>
      <c r="MEG83" s="86"/>
      <c r="MEL83" s="255"/>
      <c r="MEP83" s="255"/>
      <c r="MET83" s="255"/>
      <c r="MEX83" s="255"/>
      <c r="MFB83" s="255"/>
      <c r="MFC83" s="159"/>
      <c r="MFD83" s="86"/>
      <c r="MFI83" s="255"/>
      <c r="MFM83" s="255"/>
      <c r="MFQ83" s="255"/>
      <c r="MFU83" s="255"/>
      <c r="MFY83" s="255"/>
      <c r="MFZ83" s="159"/>
      <c r="MGA83" s="86"/>
      <c r="MGF83" s="255"/>
      <c r="MGJ83" s="255"/>
      <c r="MGN83" s="255"/>
      <c r="MGR83" s="255"/>
      <c r="MGV83" s="255"/>
      <c r="MGW83" s="159"/>
      <c r="MGX83" s="86"/>
      <c r="MHC83" s="255"/>
      <c r="MHG83" s="255"/>
      <c r="MHK83" s="255"/>
      <c r="MHO83" s="255"/>
      <c r="MHS83" s="255"/>
      <c r="MHT83" s="159"/>
      <c r="MHU83" s="86"/>
      <c r="MHZ83" s="255"/>
      <c r="MID83" s="255"/>
      <c r="MIH83" s="255"/>
      <c r="MIL83" s="255"/>
      <c r="MIP83" s="255"/>
      <c r="MIQ83" s="159"/>
      <c r="MIR83" s="86"/>
      <c r="MIW83" s="255"/>
      <c r="MJA83" s="255"/>
      <c r="MJE83" s="255"/>
      <c r="MJI83" s="255"/>
      <c r="MJM83" s="255"/>
      <c r="MJN83" s="159"/>
      <c r="MJO83" s="86"/>
      <c r="MJT83" s="255"/>
      <c r="MJX83" s="255"/>
      <c r="MKB83" s="255"/>
      <c r="MKF83" s="255"/>
      <c r="MKJ83" s="255"/>
      <c r="MKK83" s="159"/>
      <c r="MKL83" s="86"/>
      <c r="MKQ83" s="255"/>
      <c r="MKU83" s="255"/>
      <c r="MKY83" s="255"/>
      <c r="MLC83" s="255"/>
      <c r="MLG83" s="255"/>
      <c r="MLH83" s="159"/>
      <c r="MLI83" s="86"/>
      <c r="MLN83" s="255"/>
      <c r="MLR83" s="255"/>
      <c r="MLV83" s="255"/>
      <c r="MLZ83" s="255"/>
      <c r="MMD83" s="255"/>
      <c r="MME83" s="159"/>
      <c r="MMF83" s="86"/>
      <c r="MMK83" s="255"/>
      <c r="MMO83" s="255"/>
      <c r="MMS83" s="255"/>
      <c r="MMW83" s="255"/>
      <c r="MNA83" s="255"/>
      <c r="MNB83" s="159"/>
      <c r="MNC83" s="86"/>
      <c r="MNH83" s="255"/>
      <c r="MNL83" s="255"/>
      <c r="MNP83" s="255"/>
      <c r="MNT83" s="255"/>
      <c r="MNX83" s="255"/>
      <c r="MNY83" s="159"/>
      <c r="MNZ83" s="86"/>
      <c r="MOE83" s="255"/>
      <c r="MOI83" s="255"/>
      <c r="MOM83" s="255"/>
      <c r="MOQ83" s="255"/>
      <c r="MOU83" s="255"/>
      <c r="MOV83" s="159"/>
      <c r="MOW83" s="86"/>
      <c r="MPB83" s="255"/>
      <c r="MPF83" s="255"/>
      <c r="MPJ83" s="255"/>
      <c r="MPN83" s="255"/>
      <c r="MPR83" s="255"/>
      <c r="MPS83" s="159"/>
      <c r="MPT83" s="86"/>
      <c r="MPY83" s="255"/>
      <c r="MQC83" s="255"/>
      <c r="MQG83" s="255"/>
      <c r="MQK83" s="255"/>
      <c r="MQO83" s="255"/>
      <c r="MQP83" s="159"/>
      <c r="MQQ83" s="86"/>
      <c r="MQV83" s="255"/>
      <c r="MQZ83" s="255"/>
      <c r="MRD83" s="255"/>
      <c r="MRH83" s="255"/>
      <c r="MRL83" s="255"/>
      <c r="MRM83" s="159"/>
      <c r="MRN83" s="86"/>
      <c r="MRS83" s="255"/>
      <c r="MRW83" s="255"/>
      <c r="MSA83" s="255"/>
      <c r="MSE83" s="255"/>
      <c r="MSI83" s="255"/>
      <c r="MSJ83" s="159"/>
      <c r="MSK83" s="86"/>
      <c r="MSP83" s="255"/>
      <c r="MST83" s="255"/>
      <c r="MSX83" s="255"/>
      <c r="MTB83" s="255"/>
      <c r="MTF83" s="255"/>
      <c r="MTG83" s="159"/>
      <c r="MTH83" s="86"/>
      <c r="MTM83" s="255"/>
      <c r="MTQ83" s="255"/>
      <c r="MTU83" s="255"/>
      <c r="MTY83" s="255"/>
      <c r="MUC83" s="255"/>
      <c r="MUD83" s="159"/>
      <c r="MUE83" s="86"/>
      <c r="MUJ83" s="255"/>
      <c r="MUN83" s="255"/>
      <c r="MUR83" s="255"/>
      <c r="MUV83" s="255"/>
      <c r="MUZ83" s="255"/>
      <c r="MVA83" s="159"/>
      <c r="MVB83" s="86"/>
      <c r="MVG83" s="255"/>
      <c r="MVK83" s="255"/>
      <c r="MVO83" s="255"/>
      <c r="MVS83" s="255"/>
      <c r="MVW83" s="255"/>
      <c r="MVX83" s="159"/>
      <c r="MVY83" s="86"/>
      <c r="MWD83" s="255"/>
      <c r="MWH83" s="255"/>
      <c r="MWL83" s="255"/>
      <c r="MWP83" s="255"/>
      <c r="MWT83" s="255"/>
      <c r="MWU83" s="159"/>
      <c r="MWV83" s="86"/>
      <c r="MXA83" s="255"/>
      <c r="MXE83" s="255"/>
      <c r="MXI83" s="255"/>
      <c r="MXM83" s="255"/>
      <c r="MXQ83" s="255"/>
      <c r="MXR83" s="159"/>
      <c r="MXS83" s="86"/>
      <c r="MXX83" s="255"/>
      <c r="MYB83" s="255"/>
      <c r="MYF83" s="255"/>
      <c r="MYJ83" s="255"/>
      <c r="MYN83" s="255"/>
      <c r="MYO83" s="159"/>
      <c r="MYP83" s="86"/>
      <c r="MYU83" s="255"/>
      <c r="MYY83" s="255"/>
      <c r="MZC83" s="255"/>
      <c r="MZG83" s="255"/>
      <c r="MZK83" s="255"/>
      <c r="MZL83" s="159"/>
      <c r="MZM83" s="86"/>
      <c r="MZR83" s="255"/>
      <c r="MZV83" s="255"/>
      <c r="MZZ83" s="255"/>
      <c r="NAD83" s="255"/>
      <c r="NAH83" s="255"/>
      <c r="NAI83" s="159"/>
      <c r="NAJ83" s="86"/>
      <c r="NAO83" s="255"/>
      <c r="NAS83" s="255"/>
      <c r="NAW83" s="255"/>
      <c r="NBA83" s="255"/>
      <c r="NBE83" s="255"/>
      <c r="NBF83" s="159"/>
      <c r="NBG83" s="86"/>
      <c r="NBL83" s="255"/>
      <c r="NBP83" s="255"/>
      <c r="NBT83" s="255"/>
      <c r="NBX83" s="255"/>
      <c r="NCB83" s="255"/>
      <c r="NCC83" s="159"/>
      <c r="NCD83" s="86"/>
      <c r="NCI83" s="255"/>
      <c r="NCM83" s="255"/>
      <c r="NCQ83" s="255"/>
      <c r="NCU83" s="255"/>
      <c r="NCY83" s="255"/>
      <c r="NCZ83" s="159"/>
      <c r="NDA83" s="86"/>
      <c r="NDF83" s="255"/>
      <c r="NDJ83" s="255"/>
      <c r="NDN83" s="255"/>
      <c r="NDR83" s="255"/>
      <c r="NDV83" s="255"/>
      <c r="NDW83" s="159"/>
      <c r="NDX83" s="86"/>
      <c r="NEC83" s="255"/>
      <c r="NEG83" s="255"/>
      <c r="NEK83" s="255"/>
      <c r="NEO83" s="255"/>
      <c r="NES83" s="255"/>
      <c r="NET83" s="159"/>
      <c r="NEU83" s="86"/>
      <c r="NEZ83" s="255"/>
      <c r="NFD83" s="255"/>
      <c r="NFH83" s="255"/>
      <c r="NFL83" s="255"/>
      <c r="NFP83" s="255"/>
      <c r="NFQ83" s="159"/>
      <c r="NFR83" s="86"/>
      <c r="NFW83" s="255"/>
      <c r="NGA83" s="255"/>
      <c r="NGE83" s="255"/>
      <c r="NGI83" s="255"/>
      <c r="NGM83" s="255"/>
      <c r="NGN83" s="159"/>
      <c r="NGO83" s="86"/>
      <c r="NGT83" s="255"/>
      <c r="NGX83" s="255"/>
      <c r="NHB83" s="255"/>
      <c r="NHF83" s="255"/>
      <c r="NHJ83" s="255"/>
      <c r="NHK83" s="159"/>
      <c r="NHL83" s="86"/>
      <c r="NHQ83" s="255"/>
      <c r="NHU83" s="255"/>
      <c r="NHY83" s="255"/>
      <c r="NIC83" s="255"/>
      <c r="NIG83" s="255"/>
      <c r="NIH83" s="159"/>
      <c r="NII83" s="86"/>
      <c r="NIN83" s="255"/>
      <c r="NIR83" s="255"/>
      <c r="NIV83" s="255"/>
      <c r="NIZ83" s="255"/>
      <c r="NJD83" s="255"/>
      <c r="NJE83" s="159"/>
      <c r="NJF83" s="86"/>
      <c r="NJK83" s="255"/>
      <c r="NJO83" s="255"/>
      <c r="NJS83" s="255"/>
      <c r="NJW83" s="255"/>
      <c r="NKA83" s="255"/>
      <c r="NKB83" s="159"/>
      <c r="NKC83" s="86"/>
      <c r="NKH83" s="255"/>
      <c r="NKL83" s="255"/>
      <c r="NKP83" s="255"/>
      <c r="NKT83" s="255"/>
      <c r="NKX83" s="255"/>
      <c r="NKY83" s="159"/>
      <c r="NKZ83" s="86"/>
      <c r="NLE83" s="255"/>
      <c r="NLI83" s="255"/>
      <c r="NLM83" s="255"/>
      <c r="NLQ83" s="255"/>
      <c r="NLU83" s="255"/>
      <c r="NLV83" s="159"/>
      <c r="NLW83" s="86"/>
      <c r="NMB83" s="255"/>
      <c r="NMF83" s="255"/>
      <c r="NMJ83" s="255"/>
      <c r="NMN83" s="255"/>
      <c r="NMR83" s="255"/>
      <c r="NMS83" s="159"/>
      <c r="NMT83" s="86"/>
      <c r="NMY83" s="255"/>
      <c r="NNC83" s="255"/>
      <c r="NNG83" s="255"/>
      <c r="NNK83" s="255"/>
      <c r="NNO83" s="255"/>
      <c r="NNP83" s="159"/>
      <c r="NNQ83" s="86"/>
      <c r="NNV83" s="255"/>
      <c r="NNZ83" s="255"/>
      <c r="NOD83" s="255"/>
      <c r="NOH83" s="255"/>
      <c r="NOL83" s="255"/>
      <c r="NOM83" s="159"/>
      <c r="NON83" s="86"/>
      <c r="NOS83" s="255"/>
      <c r="NOW83" s="255"/>
      <c r="NPA83" s="255"/>
      <c r="NPE83" s="255"/>
      <c r="NPI83" s="255"/>
      <c r="NPJ83" s="159"/>
      <c r="NPK83" s="86"/>
      <c r="NPP83" s="255"/>
      <c r="NPT83" s="255"/>
      <c r="NPX83" s="255"/>
      <c r="NQB83" s="255"/>
      <c r="NQF83" s="255"/>
      <c r="NQG83" s="159"/>
      <c r="NQH83" s="86"/>
      <c r="NQM83" s="255"/>
      <c r="NQQ83" s="255"/>
      <c r="NQU83" s="255"/>
      <c r="NQY83" s="255"/>
      <c r="NRC83" s="255"/>
      <c r="NRD83" s="159"/>
      <c r="NRE83" s="86"/>
      <c r="NRJ83" s="255"/>
      <c r="NRN83" s="255"/>
      <c r="NRR83" s="255"/>
      <c r="NRV83" s="255"/>
      <c r="NRZ83" s="255"/>
      <c r="NSA83" s="159"/>
      <c r="NSB83" s="86"/>
      <c r="NSG83" s="255"/>
      <c r="NSK83" s="255"/>
      <c r="NSO83" s="255"/>
      <c r="NSS83" s="255"/>
      <c r="NSW83" s="255"/>
      <c r="NSX83" s="159"/>
      <c r="NSY83" s="86"/>
      <c r="NTD83" s="255"/>
      <c r="NTH83" s="255"/>
      <c r="NTL83" s="255"/>
      <c r="NTP83" s="255"/>
      <c r="NTT83" s="255"/>
      <c r="NTU83" s="159"/>
      <c r="NTV83" s="86"/>
      <c r="NUA83" s="255"/>
      <c r="NUE83" s="255"/>
      <c r="NUI83" s="255"/>
      <c r="NUM83" s="255"/>
      <c r="NUQ83" s="255"/>
      <c r="NUR83" s="159"/>
      <c r="NUS83" s="86"/>
      <c r="NUX83" s="255"/>
      <c r="NVB83" s="255"/>
      <c r="NVF83" s="255"/>
      <c r="NVJ83" s="255"/>
      <c r="NVN83" s="255"/>
      <c r="NVO83" s="159"/>
      <c r="NVP83" s="86"/>
      <c r="NVU83" s="255"/>
      <c r="NVY83" s="255"/>
      <c r="NWC83" s="255"/>
      <c r="NWG83" s="255"/>
      <c r="NWK83" s="255"/>
      <c r="NWL83" s="159"/>
      <c r="NWM83" s="86"/>
      <c r="NWR83" s="255"/>
      <c r="NWV83" s="255"/>
      <c r="NWZ83" s="255"/>
      <c r="NXD83" s="255"/>
      <c r="NXH83" s="255"/>
      <c r="NXI83" s="159"/>
      <c r="NXJ83" s="86"/>
      <c r="NXO83" s="255"/>
      <c r="NXS83" s="255"/>
      <c r="NXW83" s="255"/>
      <c r="NYA83" s="255"/>
      <c r="NYE83" s="255"/>
      <c r="NYF83" s="159"/>
      <c r="NYG83" s="86"/>
      <c r="NYL83" s="255"/>
      <c r="NYP83" s="255"/>
      <c r="NYT83" s="255"/>
      <c r="NYX83" s="255"/>
      <c r="NZB83" s="255"/>
      <c r="NZC83" s="159"/>
      <c r="NZD83" s="86"/>
      <c r="NZI83" s="255"/>
      <c r="NZM83" s="255"/>
      <c r="NZQ83" s="255"/>
      <c r="NZU83" s="255"/>
      <c r="NZY83" s="255"/>
      <c r="NZZ83" s="159"/>
      <c r="OAA83" s="86"/>
      <c r="OAF83" s="255"/>
      <c r="OAJ83" s="255"/>
      <c r="OAN83" s="255"/>
      <c r="OAR83" s="255"/>
      <c r="OAV83" s="255"/>
      <c r="OAW83" s="159"/>
      <c r="OAX83" s="86"/>
      <c r="OBC83" s="255"/>
      <c r="OBG83" s="255"/>
      <c r="OBK83" s="255"/>
      <c r="OBO83" s="255"/>
      <c r="OBS83" s="255"/>
      <c r="OBT83" s="159"/>
      <c r="OBU83" s="86"/>
      <c r="OBZ83" s="255"/>
      <c r="OCD83" s="255"/>
      <c r="OCH83" s="255"/>
      <c r="OCL83" s="255"/>
      <c r="OCP83" s="255"/>
      <c r="OCQ83" s="159"/>
      <c r="OCR83" s="86"/>
      <c r="OCW83" s="255"/>
      <c r="ODA83" s="255"/>
      <c r="ODE83" s="255"/>
      <c r="ODI83" s="255"/>
      <c r="ODM83" s="255"/>
      <c r="ODN83" s="159"/>
      <c r="ODO83" s="86"/>
      <c r="ODT83" s="255"/>
      <c r="ODX83" s="255"/>
      <c r="OEB83" s="255"/>
      <c r="OEF83" s="255"/>
      <c r="OEJ83" s="255"/>
      <c r="OEK83" s="159"/>
      <c r="OEL83" s="86"/>
      <c r="OEQ83" s="255"/>
      <c r="OEU83" s="255"/>
      <c r="OEY83" s="255"/>
      <c r="OFC83" s="255"/>
      <c r="OFG83" s="255"/>
      <c r="OFH83" s="159"/>
      <c r="OFI83" s="86"/>
      <c r="OFN83" s="255"/>
      <c r="OFR83" s="255"/>
      <c r="OFV83" s="255"/>
      <c r="OFZ83" s="255"/>
      <c r="OGD83" s="255"/>
      <c r="OGE83" s="159"/>
      <c r="OGF83" s="86"/>
      <c r="OGK83" s="255"/>
      <c r="OGO83" s="255"/>
      <c r="OGS83" s="255"/>
      <c r="OGW83" s="255"/>
      <c r="OHA83" s="255"/>
      <c r="OHB83" s="159"/>
      <c r="OHC83" s="86"/>
      <c r="OHH83" s="255"/>
      <c r="OHL83" s="255"/>
      <c r="OHP83" s="255"/>
      <c r="OHT83" s="255"/>
      <c r="OHX83" s="255"/>
      <c r="OHY83" s="159"/>
      <c r="OHZ83" s="86"/>
      <c r="OIE83" s="255"/>
      <c r="OII83" s="255"/>
      <c r="OIM83" s="255"/>
      <c r="OIQ83" s="255"/>
      <c r="OIU83" s="255"/>
      <c r="OIV83" s="159"/>
      <c r="OIW83" s="86"/>
      <c r="OJB83" s="255"/>
      <c r="OJF83" s="255"/>
      <c r="OJJ83" s="255"/>
      <c r="OJN83" s="255"/>
      <c r="OJR83" s="255"/>
      <c r="OJS83" s="159"/>
      <c r="OJT83" s="86"/>
      <c r="OJY83" s="255"/>
      <c r="OKC83" s="255"/>
      <c r="OKG83" s="255"/>
      <c r="OKK83" s="255"/>
      <c r="OKO83" s="255"/>
      <c r="OKP83" s="159"/>
      <c r="OKQ83" s="86"/>
      <c r="OKV83" s="255"/>
      <c r="OKZ83" s="255"/>
      <c r="OLD83" s="255"/>
      <c r="OLH83" s="255"/>
      <c r="OLL83" s="255"/>
      <c r="OLM83" s="159"/>
      <c r="OLN83" s="86"/>
      <c r="OLS83" s="255"/>
      <c r="OLW83" s="255"/>
      <c r="OMA83" s="255"/>
      <c r="OME83" s="255"/>
      <c r="OMI83" s="255"/>
      <c r="OMJ83" s="159"/>
      <c r="OMK83" s="86"/>
      <c r="OMP83" s="255"/>
      <c r="OMT83" s="255"/>
      <c r="OMX83" s="255"/>
      <c r="ONB83" s="255"/>
      <c r="ONF83" s="255"/>
      <c r="ONG83" s="159"/>
      <c r="ONH83" s="86"/>
      <c r="ONM83" s="255"/>
      <c r="ONQ83" s="255"/>
      <c r="ONU83" s="255"/>
      <c r="ONY83" s="255"/>
      <c r="OOC83" s="255"/>
      <c r="OOD83" s="159"/>
      <c r="OOE83" s="86"/>
      <c r="OOJ83" s="255"/>
      <c r="OON83" s="255"/>
      <c r="OOR83" s="255"/>
      <c r="OOV83" s="255"/>
      <c r="OOZ83" s="255"/>
      <c r="OPA83" s="159"/>
      <c r="OPB83" s="86"/>
      <c r="OPG83" s="255"/>
      <c r="OPK83" s="255"/>
      <c r="OPO83" s="255"/>
      <c r="OPS83" s="255"/>
      <c r="OPW83" s="255"/>
      <c r="OPX83" s="159"/>
      <c r="OPY83" s="86"/>
      <c r="OQD83" s="255"/>
      <c r="OQH83" s="255"/>
      <c r="OQL83" s="255"/>
      <c r="OQP83" s="255"/>
      <c r="OQT83" s="255"/>
      <c r="OQU83" s="159"/>
      <c r="OQV83" s="86"/>
      <c r="ORA83" s="255"/>
      <c r="ORE83" s="255"/>
      <c r="ORI83" s="255"/>
      <c r="ORM83" s="255"/>
      <c r="ORQ83" s="255"/>
      <c r="ORR83" s="159"/>
      <c r="ORS83" s="86"/>
      <c r="ORX83" s="255"/>
      <c r="OSB83" s="255"/>
      <c r="OSF83" s="255"/>
      <c r="OSJ83" s="255"/>
      <c r="OSN83" s="255"/>
      <c r="OSO83" s="159"/>
      <c r="OSP83" s="86"/>
      <c r="OSU83" s="255"/>
      <c r="OSY83" s="255"/>
      <c r="OTC83" s="255"/>
      <c r="OTG83" s="255"/>
      <c r="OTK83" s="255"/>
      <c r="OTL83" s="159"/>
      <c r="OTM83" s="86"/>
      <c r="OTR83" s="255"/>
      <c r="OTV83" s="255"/>
      <c r="OTZ83" s="255"/>
      <c r="OUD83" s="255"/>
      <c r="OUH83" s="255"/>
      <c r="OUI83" s="159"/>
      <c r="OUJ83" s="86"/>
      <c r="OUO83" s="255"/>
      <c r="OUS83" s="255"/>
      <c r="OUW83" s="255"/>
      <c r="OVA83" s="255"/>
      <c r="OVE83" s="255"/>
      <c r="OVF83" s="159"/>
      <c r="OVG83" s="86"/>
      <c r="OVL83" s="255"/>
      <c r="OVP83" s="255"/>
      <c r="OVT83" s="255"/>
      <c r="OVX83" s="255"/>
      <c r="OWB83" s="255"/>
      <c r="OWC83" s="159"/>
      <c r="OWD83" s="86"/>
      <c r="OWI83" s="255"/>
      <c r="OWM83" s="255"/>
      <c r="OWQ83" s="255"/>
      <c r="OWU83" s="255"/>
      <c r="OWY83" s="255"/>
      <c r="OWZ83" s="159"/>
      <c r="OXA83" s="86"/>
      <c r="OXF83" s="255"/>
      <c r="OXJ83" s="255"/>
      <c r="OXN83" s="255"/>
      <c r="OXR83" s="255"/>
      <c r="OXV83" s="255"/>
      <c r="OXW83" s="159"/>
      <c r="OXX83" s="86"/>
      <c r="OYC83" s="255"/>
      <c r="OYG83" s="255"/>
      <c r="OYK83" s="255"/>
      <c r="OYO83" s="255"/>
      <c r="OYS83" s="255"/>
      <c r="OYT83" s="159"/>
      <c r="OYU83" s="86"/>
      <c r="OYZ83" s="255"/>
      <c r="OZD83" s="255"/>
      <c r="OZH83" s="255"/>
      <c r="OZL83" s="255"/>
      <c r="OZP83" s="255"/>
      <c r="OZQ83" s="159"/>
      <c r="OZR83" s="86"/>
      <c r="OZW83" s="255"/>
      <c r="PAA83" s="255"/>
      <c r="PAE83" s="255"/>
      <c r="PAI83" s="255"/>
      <c r="PAM83" s="255"/>
      <c r="PAN83" s="159"/>
      <c r="PAO83" s="86"/>
      <c r="PAT83" s="255"/>
      <c r="PAX83" s="255"/>
      <c r="PBB83" s="255"/>
      <c r="PBF83" s="255"/>
      <c r="PBJ83" s="255"/>
      <c r="PBK83" s="159"/>
      <c r="PBL83" s="86"/>
      <c r="PBQ83" s="255"/>
      <c r="PBU83" s="255"/>
      <c r="PBY83" s="255"/>
      <c r="PCC83" s="255"/>
      <c r="PCG83" s="255"/>
      <c r="PCH83" s="159"/>
      <c r="PCI83" s="86"/>
      <c r="PCN83" s="255"/>
      <c r="PCR83" s="255"/>
      <c r="PCV83" s="255"/>
      <c r="PCZ83" s="255"/>
      <c r="PDD83" s="255"/>
      <c r="PDE83" s="159"/>
      <c r="PDF83" s="86"/>
      <c r="PDK83" s="255"/>
      <c r="PDO83" s="255"/>
      <c r="PDS83" s="255"/>
      <c r="PDW83" s="255"/>
      <c r="PEA83" s="255"/>
      <c r="PEB83" s="159"/>
      <c r="PEC83" s="86"/>
      <c r="PEH83" s="255"/>
      <c r="PEL83" s="255"/>
      <c r="PEP83" s="255"/>
      <c r="PET83" s="255"/>
      <c r="PEX83" s="255"/>
      <c r="PEY83" s="159"/>
      <c r="PEZ83" s="86"/>
      <c r="PFE83" s="255"/>
      <c r="PFI83" s="255"/>
      <c r="PFM83" s="255"/>
      <c r="PFQ83" s="255"/>
      <c r="PFU83" s="255"/>
      <c r="PFV83" s="159"/>
      <c r="PFW83" s="86"/>
      <c r="PGB83" s="255"/>
      <c r="PGF83" s="255"/>
      <c r="PGJ83" s="255"/>
      <c r="PGN83" s="255"/>
      <c r="PGR83" s="255"/>
      <c r="PGS83" s="159"/>
      <c r="PGT83" s="86"/>
      <c r="PGY83" s="255"/>
      <c r="PHC83" s="255"/>
      <c r="PHG83" s="255"/>
      <c r="PHK83" s="255"/>
      <c r="PHO83" s="255"/>
      <c r="PHP83" s="159"/>
      <c r="PHQ83" s="86"/>
      <c r="PHV83" s="255"/>
      <c r="PHZ83" s="255"/>
      <c r="PID83" s="255"/>
      <c r="PIH83" s="255"/>
      <c r="PIL83" s="255"/>
      <c r="PIM83" s="159"/>
      <c r="PIN83" s="86"/>
      <c r="PIS83" s="255"/>
      <c r="PIW83" s="255"/>
      <c r="PJA83" s="255"/>
      <c r="PJE83" s="255"/>
      <c r="PJI83" s="255"/>
      <c r="PJJ83" s="159"/>
      <c r="PJK83" s="86"/>
      <c r="PJP83" s="255"/>
      <c r="PJT83" s="255"/>
      <c r="PJX83" s="255"/>
      <c r="PKB83" s="255"/>
      <c r="PKF83" s="255"/>
      <c r="PKG83" s="159"/>
      <c r="PKH83" s="86"/>
      <c r="PKM83" s="255"/>
      <c r="PKQ83" s="255"/>
      <c r="PKU83" s="255"/>
      <c r="PKY83" s="255"/>
      <c r="PLC83" s="255"/>
      <c r="PLD83" s="159"/>
      <c r="PLE83" s="86"/>
      <c r="PLJ83" s="255"/>
      <c r="PLN83" s="255"/>
      <c r="PLR83" s="255"/>
      <c r="PLV83" s="255"/>
      <c r="PLZ83" s="255"/>
      <c r="PMA83" s="159"/>
      <c r="PMB83" s="86"/>
      <c r="PMG83" s="255"/>
      <c r="PMK83" s="255"/>
      <c r="PMO83" s="255"/>
      <c r="PMS83" s="255"/>
      <c r="PMW83" s="255"/>
      <c r="PMX83" s="159"/>
      <c r="PMY83" s="86"/>
      <c r="PND83" s="255"/>
      <c r="PNH83" s="255"/>
      <c r="PNL83" s="255"/>
      <c r="PNP83" s="255"/>
      <c r="PNT83" s="255"/>
      <c r="PNU83" s="159"/>
      <c r="PNV83" s="86"/>
      <c r="POA83" s="255"/>
      <c r="POE83" s="255"/>
      <c r="POI83" s="255"/>
      <c r="POM83" s="255"/>
      <c r="POQ83" s="255"/>
      <c r="POR83" s="159"/>
      <c r="POS83" s="86"/>
      <c r="POX83" s="255"/>
      <c r="PPB83" s="255"/>
      <c r="PPF83" s="255"/>
      <c r="PPJ83" s="255"/>
      <c r="PPN83" s="255"/>
      <c r="PPO83" s="159"/>
      <c r="PPP83" s="86"/>
      <c r="PPU83" s="255"/>
      <c r="PPY83" s="255"/>
      <c r="PQC83" s="255"/>
      <c r="PQG83" s="255"/>
      <c r="PQK83" s="255"/>
      <c r="PQL83" s="159"/>
      <c r="PQM83" s="86"/>
      <c r="PQR83" s="255"/>
      <c r="PQV83" s="255"/>
      <c r="PQZ83" s="255"/>
      <c r="PRD83" s="255"/>
      <c r="PRH83" s="255"/>
      <c r="PRI83" s="159"/>
      <c r="PRJ83" s="86"/>
      <c r="PRO83" s="255"/>
      <c r="PRS83" s="255"/>
      <c r="PRW83" s="255"/>
      <c r="PSA83" s="255"/>
      <c r="PSE83" s="255"/>
      <c r="PSF83" s="159"/>
      <c r="PSG83" s="86"/>
      <c r="PSL83" s="255"/>
      <c r="PSP83" s="255"/>
      <c r="PST83" s="255"/>
      <c r="PSX83" s="255"/>
      <c r="PTB83" s="255"/>
      <c r="PTC83" s="159"/>
      <c r="PTD83" s="86"/>
      <c r="PTI83" s="255"/>
      <c r="PTM83" s="255"/>
      <c r="PTQ83" s="255"/>
      <c r="PTU83" s="255"/>
      <c r="PTY83" s="255"/>
      <c r="PTZ83" s="159"/>
      <c r="PUA83" s="86"/>
      <c r="PUF83" s="255"/>
      <c r="PUJ83" s="255"/>
      <c r="PUN83" s="255"/>
      <c r="PUR83" s="255"/>
      <c r="PUV83" s="255"/>
      <c r="PUW83" s="159"/>
      <c r="PUX83" s="86"/>
      <c r="PVC83" s="255"/>
      <c r="PVG83" s="255"/>
      <c r="PVK83" s="255"/>
      <c r="PVO83" s="255"/>
      <c r="PVS83" s="255"/>
      <c r="PVT83" s="159"/>
      <c r="PVU83" s="86"/>
      <c r="PVZ83" s="255"/>
      <c r="PWD83" s="255"/>
      <c r="PWH83" s="255"/>
      <c r="PWL83" s="255"/>
      <c r="PWP83" s="255"/>
      <c r="PWQ83" s="159"/>
      <c r="PWR83" s="86"/>
      <c r="PWW83" s="255"/>
      <c r="PXA83" s="255"/>
      <c r="PXE83" s="255"/>
      <c r="PXI83" s="255"/>
      <c r="PXM83" s="255"/>
      <c r="PXN83" s="159"/>
      <c r="PXO83" s="86"/>
      <c r="PXT83" s="255"/>
      <c r="PXX83" s="255"/>
      <c r="PYB83" s="255"/>
      <c r="PYF83" s="255"/>
      <c r="PYJ83" s="255"/>
      <c r="PYK83" s="159"/>
      <c r="PYL83" s="86"/>
      <c r="PYQ83" s="255"/>
      <c r="PYU83" s="255"/>
      <c r="PYY83" s="255"/>
      <c r="PZC83" s="255"/>
      <c r="PZG83" s="255"/>
      <c r="PZH83" s="159"/>
      <c r="PZI83" s="86"/>
      <c r="PZN83" s="255"/>
      <c r="PZR83" s="255"/>
      <c r="PZV83" s="255"/>
      <c r="PZZ83" s="255"/>
      <c r="QAD83" s="255"/>
      <c r="QAE83" s="159"/>
      <c r="QAF83" s="86"/>
      <c r="QAK83" s="255"/>
      <c r="QAO83" s="255"/>
      <c r="QAS83" s="255"/>
      <c r="QAW83" s="255"/>
      <c r="QBA83" s="255"/>
      <c r="QBB83" s="159"/>
      <c r="QBC83" s="86"/>
      <c r="QBH83" s="255"/>
      <c r="QBL83" s="255"/>
      <c r="QBP83" s="255"/>
      <c r="QBT83" s="255"/>
      <c r="QBX83" s="255"/>
      <c r="QBY83" s="159"/>
      <c r="QBZ83" s="86"/>
      <c r="QCE83" s="255"/>
      <c r="QCI83" s="255"/>
      <c r="QCM83" s="255"/>
      <c r="QCQ83" s="255"/>
      <c r="QCU83" s="255"/>
      <c r="QCV83" s="159"/>
      <c r="QCW83" s="86"/>
      <c r="QDB83" s="255"/>
      <c r="QDF83" s="255"/>
      <c r="QDJ83" s="255"/>
      <c r="QDN83" s="255"/>
      <c r="QDR83" s="255"/>
      <c r="QDS83" s="159"/>
      <c r="QDT83" s="86"/>
      <c r="QDY83" s="255"/>
      <c r="QEC83" s="255"/>
      <c r="QEG83" s="255"/>
      <c r="QEK83" s="255"/>
      <c r="QEO83" s="255"/>
      <c r="QEP83" s="159"/>
      <c r="QEQ83" s="86"/>
      <c r="QEV83" s="255"/>
      <c r="QEZ83" s="255"/>
      <c r="QFD83" s="255"/>
      <c r="QFH83" s="255"/>
      <c r="QFL83" s="255"/>
      <c r="QFM83" s="159"/>
      <c r="QFN83" s="86"/>
      <c r="QFS83" s="255"/>
      <c r="QFW83" s="255"/>
      <c r="QGA83" s="255"/>
      <c r="QGE83" s="255"/>
      <c r="QGI83" s="255"/>
      <c r="QGJ83" s="159"/>
      <c r="QGK83" s="86"/>
      <c r="QGP83" s="255"/>
      <c r="QGT83" s="255"/>
      <c r="QGX83" s="255"/>
      <c r="QHB83" s="255"/>
      <c r="QHF83" s="255"/>
      <c r="QHG83" s="159"/>
      <c r="QHH83" s="86"/>
      <c r="QHM83" s="255"/>
      <c r="QHQ83" s="255"/>
      <c r="QHU83" s="255"/>
      <c r="QHY83" s="255"/>
      <c r="QIC83" s="255"/>
      <c r="QID83" s="159"/>
      <c r="QIE83" s="86"/>
      <c r="QIJ83" s="255"/>
      <c r="QIN83" s="255"/>
      <c r="QIR83" s="255"/>
      <c r="QIV83" s="255"/>
      <c r="QIZ83" s="255"/>
      <c r="QJA83" s="159"/>
      <c r="QJB83" s="86"/>
      <c r="QJG83" s="255"/>
      <c r="QJK83" s="255"/>
      <c r="QJO83" s="255"/>
      <c r="QJS83" s="255"/>
      <c r="QJW83" s="255"/>
      <c r="QJX83" s="159"/>
      <c r="QJY83" s="86"/>
      <c r="QKD83" s="255"/>
      <c r="QKH83" s="255"/>
      <c r="QKL83" s="255"/>
      <c r="QKP83" s="255"/>
      <c r="QKT83" s="255"/>
      <c r="QKU83" s="159"/>
      <c r="QKV83" s="86"/>
      <c r="QLA83" s="255"/>
      <c r="QLE83" s="255"/>
      <c r="QLI83" s="255"/>
      <c r="QLM83" s="255"/>
      <c r="QLQ83" s="255"/>
      <c r="QLR83" s="159"/>
      <c r="QLS83" s="86"/>
      <c r="QLX83" s="255"/>
      <c r="QMB83" s="255"/>
      <c r="QMF83" s="255"/>
      <c r="QMJ83" s="255"/>
      <c r="QMN83" s="255"/>
      <c r="QMO83" s="159"/>
      <c r="QMP83" s="86"/>
      <c r="QMU83" s="255"/>
      <c r="QMY83" s="255"/>
      <c r="QNC83" s="255"/>
      <c r="QNG83" s="255"/>
      <c r="QNK83" s="255"/>
      <c r="QNL83" s="159"/>
      <c r="QNM83" s="86"/>
      <c r="QNR83" s="255"/>
      <c r="QNV83" s="255"/>
      <c r="QNZ83" s="255"/>
      <c r="QOD83" s="255"/>
      <c r="QOH83" s="255"/>
      <c r="QOI83" s="159"/>
      <c r="QOJ83" s="86"/>
      <c r="QOO83" s="255"/>
      <c r="QOS83" s="255"/>
      <c r="QOW83" s="255"/>
      <c r="QPA83" s="255"/>
      <c r="QPE83" s="255"/>
      <c r="QPF83" s="159"/>
      <c r="QPG83" s="86"/>
      <c r="QPL83" s="255"/>
      <c r="QPP83" s="255"/>
      <c r="QPT83" s="255"/>
      <c r="QPX83" s="255"/>
      <c r="QQB83" s="255"/>
      <c r="QQC83" s="159"/>
      <c r="QQD83" s="86"/>
      <c r="QQI83" s="255"/>
      <c r="QQM83" s="255"/>
      <c r="QQQ83" s="255"/>
      <c r="QQU83" s="255"/>
      <c r="QQY83" s="255"/>
      <c r="QQZ83" s="159"/>
      <c r="QRA83" s="86"/>
      <c r="QRF83" s="255"/>
      <c r="QRJ83" s="255"/>
      <c r="QRN83" s="255"/>
      <c r="QRR83" s="255"/>
      <c r="QRV83" s="255"/>
      <c r="QRW83" s="159"/>
      <c r="QRX83" s="86"/>
      <c r="QSC83" s="255"/>
      <c r="QSG83" s="255"/>
      <c r="QSK83" s="255"/>
      <c r="QSO83" s="255"/>
      <c r="QSS83" s="255"/>
      <c r="QST83" s="159"/>
      <c r="QSU83" s="86"/>
      <c r="QSZ83" s="255"/>
      <c r="QTD83" s="255"/>
      <c r="QTH83" s="255"/>
      <c r="QTL83" s="255"/>
      <c r="QTP83" s="255"/>
      <c r="QTQ83" s="159"/>
      <c r="QTR83" s="86"/>
      <c r="QTW83" s="255"/>
      <c r="QUA83" s="255"/>
      <c r="QUE83" s="255"/>
      <c r="QUI83" s="255"/>
      <c r="QUM83" s="255"/>
      <c r="QUN83" s="159"/>
      <c r="QUO83" s="86"/>
      <c r="QUT83" s="255"/>
      <c r="QUX83" s="255"/>
      <c r="QVB83" s="255"/>
      <c r="QVF83" s="255"/>
      <c r="QVJ83" s="255"/>
      <c r="QVK83" s="159"/>
      <c r="QVL83" s="86"/>
      <c r="QVQ83" s="255"/>
      <c r="QVU83" s="255"/>
      <c r="QVY83" s="255"/>
      <c r="QWC83" s="255"/>
      <c r="QWG83" s="255"/>
      <c r="QWH83" s="159"/>
      <c r="QWI83" s="86"/>
      <c r="QWN83" s="255"/>
      <c r="QWR83" s="255"/>
      <c r="QWV83" s="255"/>
      <c r="QWZ83" s="255"/>
      <c r="QXD83" s="255"/>
      <c r="QXE83" s="159"/>
      <c r="QXF83" s="86"/>
      <c r="QXK83" s="255"/>
      <c r="QXO83" s="255"/>
      <c r="QXS83" s="255"/>
      <c r="QXW83" s="255"/>
      <c r="QYA83" s="255"/>
      <c r="QYB83" s="159"/>
      <c r="QYC83" s="86"/>
      <c r="QYH83" s="255"/>
      <c r="QYL83" s="255"/>
      <c r="QYP83" s="255"/>
      <c r="QYT83" s="255"/>
      <c r="QYX83" s="255"/>
      <c r="QYY83" s="159"/>
      <c r="QYZ83" s="86"/>
      <c r="QZE83" s="255"/>
      <c r="QZI83" s="255"/>
      <c r="QZM83" s="255"/>
      <c r="QZQ83" s="255"/>
      <c r="QZU83" s="255"/>
      <c r="QZV83" s="159"/>
      <c r="QZW83" s="86"/>
      <c r="RAB83" s="255"/>
      <c r="RAF83" s="255"/>
      <c r="RAJ83" s="255"/>
      <c r="RAN83" s="255"/>
      <c r="RAR83" s="255"/>
      <c r="RAS83" s="159"/>
      <c r="RAT83" s="86"/>
      <c r="RAY83" s="255"/>
      <c r="RBC83" s="255"/>
      <c r="RBG83" s="255"/>
      <c r="RBK83" s="255"/>
      <c r="RBO83" s="255"/>
      <c r="RBP83" s="159"/>
      <c r="RBQ83" s="86"/>
      <c r="RBV83" s="255"/>
      <c r="RBZ83" s="255"/>
      <c r="RCD83" s="255"/>
      <c r="RCH83" s="255"/>
      <c r="RCL83" s="255"/>
      <c r="RCM83" s="159"/>
      <c r="RCN83" s="86"/>
      <c r="RCS83" s="255"/>
      <c r="RCW83" s="255"/>
      <c r="RDA83" s="255"/>
      <c r="RDE83" s="255"/>
      <c r="RDI83" s="255"/>
      <c r="RDJ83" s="159"/>
      <c r="RDK83" s="86"/>
      <c r="RDP83" s="255"/>
      <c r="RDT83" s="255"/>
      <c r="RDX83" s="255"/>
      <c r="REB83" s="255"/>
      <c r="REF83" s="255"/>
      <c r="REG83" s="159"/>
      <c r="REH83" s="86"/>
      <c r="REM83" s="255"/>
      <c r="REQ83" s="255"/>
      <c r="REU83" s="255"/>
      <c r="REY83" s="255"/>
      <c r="RFC83" s="255"/>
      <c r="RFD83" s="159"/>
      <c r="RFE83" s="86"/>
      <c r="RFJ83" s="255"/>
      <c r="RFN83" s="255"/>
      <c r="RFR83" s="255"/>
      <c r="RFV83" s="255"/>
      <c r="RFZ83" s="255"/>
      <c r="RGA83" s="159"/>
      <c r="RGB83" s="86"/>
      <c r="RGG83" s="255"/>
      <c r="RGK83" s="255"/>
      <c r="RGO83" s="255"/>
      <c r="RGS83" s="255"/>
      <c r="RGW83" s="255"/>
      <c r="RGX83" s="159"/>
      <c r="RGY83" s="86"/>
      <c r="RHD83" s="255"/>
      <c r="RHH83" s="255"/>
      <c r="RHL83" s="255"/>
      <c r="RHP83" s="255"/>
      <c r="RHT83" s="255"/>
      <c r="RHU83" s="159"/>
      <c r="RHV83" s="86"/>
      <c r="RIA83" s="255"/>
      <c r="RIE83" s="255"/>
      <c r="RII83" s="255"/>
      <c r="RIM83" s="255"/>
      <c r="RIQ83" s="255"/>
      <c r="RIR83" s="159"/>
      <c r="RIS83" s="86"/>
      <c r="RIX83" s="255"/>
      <c r="RJB83" s="255"/>
      <c r="RJF83" s="255"/>
      <c r="RJJ83" s="255"/>
      <c r="RJN83" s="255"/>
      <c r="RJO83" s="159"/>
      <c r="RJP83" s="86"/>
      <c r="RJU83" s="255"/>
      <c r="RJY83" s="255"/>
      <c r="RKC83" s="255"/>
      <c r="RKG83" s="255"/>
      <c r="RKK83" s="255"/>
      <c r="RKL83" s="159"/>
      <c r="RKM83" s="86"/>
      <c r="RKR83" s="255"/>
      <c r="RKV83" s="255"/>
      <c r="RKZ83" s="255"/>
      <c r="RLD83" s="255"/>
      <c r="RLH83" s="255"/>
      <c r="RLI83" s="159"/>
      <c r="RLJ83" s="86"/>
      <c r="RLO83" s="255"/>
      <c r="RLS83" s="255"/>
      <c r="RLW83" s="255"/>
      <c r="RMA83" s="255"/>
      <c r="RME83" s="255"/>
      <c r="RMF83" s="159"/>
      <c r="RMG83" s="86"/>
      <c r="RML83" s="255"/>
      <c r="RMP83" s="255"/>
      <c r="RMT83" s="255"/>
      <c r="RMX83" s="255"/>
      <c r="RNB83" s="255"/>
      <c r="RNC83" s="159"/>
      <c r="RND83" s="86"/>
      <c r="RNI83" s="255"/>
      <c r="RNM83" s="255"/>
      <c r="RNQ83" s="255"/>
      <c r="RNU83" s="255"/>
      <c r="RNY83" s="255"/>
      <c r="RNZ83" s="159"/>
      <c r="ROA83" s="86"/>
      <c r="ROF83" s="255"/>
      <c r="ROJ83" s="255"/>
      <c r="RON83" s="255"/>
      <c r="ROR83" s="255"/>
      <c r="ROV83" s="255"/>
      <c r="ROW83" s="159"/>
      <c r="ROX83" s="86"/>
      <c r="RPC83" s="255"/>
      <c r="RPG83" s="255"/>
      <c r="RPK83" s="255"/>
      <c r="RPO83" s="255"/>
      <c r="RPS83" s="255"/>
      <c r="RPT83" s="159"/>
      <c r="RPU83" s="86"/>
      <c r="RPZ83" s="255"/>
      <c r="RQD83" s="255"/>
      <c r="RQH83" s="255"/>
      <c r="RQL83" s="255"/>
      <c r="RQP83" s="255"/>
      <c r="RQQ83" s="159"/>
      <c r="RQR83" s="86"/>
      <c r="RQW83" s="255"/>
      <c r="RRA83" s="255"/>
      <c r="RRE83" s="255"/>
      <c r="RRI83" s="255"/>
      <c r="RRM83" s="255"/>
      <c r="RRN83" s="159"/>
      <c r="RRO83" s="86"/>
      <c r="RRT83" s="255"/>
      <c r="RRX83" s="255"/>
      <c r="RSB83" s="255"/>
      <c r="RSF83" s="255"/>
      <c r="RSJ83" s="255"/>
      <c r="RSK83" s="159"/>
      <c r="RSL83" s="86"/>
      <c r="RSQ83" s="255"/>
      <c r="RSU83" s="255"/>
      <c r="RSY83" s="255"/>
      <c r="RTC83" s="255"/>
      <c r="RTG83" s="255"/>
      <c r="RTH83" s="159"/>
      <c r="RTI83" s="86"/>
      <c r="RTN83" s="255"/>
      <c r="RTR83" s="255"/>
      <c r="RTV83" s="255"/>
      <c r="RTZ83" s="255"/>
      <c r="RUD83" s="255"/>
      <c r="RUE83" s="159"/>
      <c r="RUF83" s="86"/>
      <c r="RUK83" s="255"/>
      <c r="RUO83" s="255"/>
      <c r="RUS83" s="255"/>
      <c r="RUW83" s="255"/>
      <c r="RVA83" s="255"/>
      <c r="RVB83" s="159"/>
      <c r="RVC83" s="86"/>
      <c r="RVH83" s="255"/>
      <c r="RVL83" s="255"/>
      <c r="RVP83" s="255"/>
      <c r="RVT83" s="255"/>
      <c r="RVX83" s="255"/>
      <c r="RVY83" s="159"/>
      <c r="RVZ83" s="86"/>
      <c r="RWE83" s="255"/>
      <c r="RWI83" s="255"/>
      <c r="RWM83" s="255"/>
      <c r="RWQ83" s="255"/>
      <c r="RWU83" s="255"/>
      <c r="RWV83" s="159"/>
      <c r="RWW83" s="86"/>
      <c r="RXB83" s="255"/>
      <c r="RXF83" s="255"/>
      <c r="RXJ83" s="255"/>
      <c r="RXN83" s="255"/>
      <c r="RXR83" s="255"/>
      <c r="RXS83" s="159"/>
      <c r="RXT83" s="86"/>
      <c r="RXY83" s="255"/>
      <c r="RYC83" s="255"/>
      <c r="RYG83" s="255"/>
      <c r="RYK83" s="255"/>
      <c r="RYO83" s="255"/>
      <c r="RYP83" s="159"/>
      <c r="RYQ83" s="86"/>
      <c r="RYV83" s="255"/>
      <c r="RYZ83" s="255"/>
      <c r="RZD83" s="255"/>
      <c r="RZH83" s="255"/>
      <c r="RZL83" s="255"/>
      <c r="RZM83" s="159"/>
      <c r="RZN83" s="86"/>
      <c r="RZS83" s="255"/>
      <c r="RZW83" s="255"/>
      <c r="SAA83" s="255"/>
      <c r="SAE83" s="255"/>
      <c r="SAI83" s="255"/>
      <c r="SAJ83" s="159"/>
      <c r="SAK83" s="86"/>
      <c r="SAP83" s="255"/>
      <c r="SAT83" s="255"/>
      <c r="SAX83" s="255"/>
      <c r="SBB83" s="255"/>
      <c r="SBF83" s="255"/>
      <c r="SBG83" s="159"/>
      <c r="SBH83" s="86"/>
      <c r="SBM83" s="255"/>
      <c r="SBQ83" s="255"/>
      <c r="SBU83" s="255"/>
      <c r="SBY83" s="255"/>
      <c r="SCC83" s="255"/>
      <c r="SCD83" s="159"/>
      <c r="SCE83" s="86"/>
      <c r="SCJ83" s="255"/>
      <c r="SCN83" s="255"/>
      <c r="SCR83" s="255"/>
      <c r="SCV83" s="255"/>
      <c r="SCZ83" s="255"/>
      <c r="SDA83" s="159"/>
      <c r="SDB83" s="86"/>
      <c r="SDG83" s="255"/>
      <c r="SDK83" s="255"/>
      <c r="SDO83" s="255"/>
      <c r="SDS83" s="255"/>
      <c r="SDW83" s="255"/>
      <c r="SDX83" s="159"/>
      <c r="SDY83" s="86"/>
      <c r="SED83" s="255"/>
      <c r="SEH83" s="255"/>
      <c r="SEL83" s="255"/>
      <c r="SEP83" s="255"/>
      <c r="SET83" s="255"/>
      <c r="SEU83" s="159"/>
      <c r="SEV83" s="86"/>
      <c r="SFA83" s="255"/>
      <c r="SFE83" s="255"/>
      <c r="SFI83" s="255"/>
      <c r="SFM83" s="255"/>
      <c r="SFQ83" s="255"/>
      <c r="SFR83" s="159"/>
      <c r="SFS83" s="86"/>
      <c r="SFX83" s="255"/>
      <c r="SGB83" s="255"/>
      <c r="SGF83" s="255"/>
      <c r="SGJ83" s="255"/>
      <c r="SGN83" s="255"/>
      <c r="SGO83" s="159"/>
      <c r="SGP83" s="86"/>
      <c r="SGU83" s="255"/>
      <c r="SGY83" s="255"/>
      <c r="SHC83" s="255"/>
      <c r="SHG83" s="255"/>
      <c r="SHK83" s="255"/>
      <c r="SHL83" s="159"/>
      <c r="SHM83" s="86"/>
      <c r="SHR83" s="255"/>
      <c r="SHV83" s="255"/>
      <c r="SHZ83" s="255"/>
      <c r="SID83" s="255"/>
      <c r="SIH83" s="255"/>
      <c r="SII83" s="159"/>
      <c r="SIJ83" s="86"/>
      <c r="SIO83" s="255"/>
      <c r="SIS83" s="255"/>
      <c r="SIW83" s="255"/>
      <c r="SJA83" s="255"/>
      <c r="SJE83" s="255"/>
      <c r="SJF83" s="159"/>
      <c r="SJG83" s="86"/>
      <c r="SJL83" s="255"/>
      <c r="SJP83" s="255"/>
      <c r="SJT83" s="255"/>
      <c r="SJX83" s="255"/>
      <c r="SKB83" s="255"/>
      <c r="SKC83" s="159"/>
      <c r="SKD83" s="86"/>
      <c r="SKI83" s="255"/>
      <c r="SKM83" s="255"/>
      <c r="SKQ83" s="255"/>
      <c r="SKU83" s="255"/>
      <c r="SKY83" s="255"/>
      <c r="SKZ83" s="159"/>
      <c r="SLA83" s="86"/>
      <c r="SLF83" s="255"/>
      <c r="SLJ83" s="255"/>
      <c r="SLN83" s="255"/>
      <c r="SLR83" s="255"/>
      <c r="SLV83" s="255"/>
      <c r="SLW83" s="159"/>
      <c r="SLX83" s="86"/>
      <c r="SMC83" s="255"/>
      <c r="SMG83" s="255"/>
      <c r="SMK83" s="255"/>
      <c r="SMO83" s="255"/>
      <c r="SMS83" s="255"/>
      <c r="SMT83" s="159"/>
      <c r="SMU83" s="86"/>
      <c r="SMZ83" s="255"/>
      <c r="SND83" s="255"/>
      <c r="SNH83" s="255"/>
      <c r="SNL83" s="255"/>
      <c r="SNP83" s="255"/>
      <c r="SNQ83" s="159"/>
      <c r="SNR83" s="86"/>
      <c r="SNW83" s="255"/>
      <c r="SOA83" s="255"/>
      <c r="SOE83" s="255"/>
      <c r="SOI83" s="255"/>
      <c r="SOM83" s="255"/>
      <c r="SON83" s="159"/>
      <c r="SOO83" s="86"/>
      <c r="SOT83" s="255"/>
      <c r="SOX83" s="255"/>
      <c r="SPB83" s="255"/>
      <c r="SPF83" s="255"/>
      <c r="SPJ83" s="255"/>
      <c r="SPK83" s="159"/>
      <c r="SPL83" s="86"/>
      <c r="SPQ83" s="255"/>
      <c r="SPU83" s="255"/>
      <c r="SPY83" s="255"/>
      <c r="SQC83" s="255"/>
      <c r="SQG83" s="255"/>
      <c r="SQH83" s="159"/>
      <c r="SQI83" s="86"/>
      <c r="SQN83" s="255"/>
      <c r="SQR83" s="255"/>
      <c r="SQV83" s="255"/>
      <c r="SQZ83" s="255"/>
      <c r="SRD83" s="255"/>
      <c r="SRE83" s="159"/>
      <c r="SRF83" s="86"/>
      <c r="SRK83" s="255"/>
      <c r="SRO83" s="255"/>
      <c r="SRS83" s="255"/>
      <c r="SRW83" s="255"/>
      <c r="SSA83" s="255"/>
      <c r="SSB83" s="159"/>
      <c r="SSC83" s="86"/>
      <c r="SSH83" s="255"/>
      <c r="SSL83" s="255"/>
      <c r="SSP83" s="255"/>
      <c r="SST83" s="255"/>
      <c r="SSX83" s="255"/>
      <c r="SSY83" s="159"/>
      <c r="SSZ83" s="86"/>
      <c r="STE83" s="255"/>
      <c r="STI83" s="255"/>
      <c r="STM83" s="255"/>
      <c r="STQ83" s="255"/>
      <c r="STU83" s="255"/>
      <c r="STV83" s="159"/>
      <c r="STW83" s="86"/>
      <c r="SUB83" s="255"/>
      <c r="SUF83" s="255"/>
      <c r="SUJ83" s="255"/>
      <c r="SUN83" s="255"/>
      <c r="SUR83" s="255"/>
      <c r="SUS83" s="159"/>
      <c r="SUT83" s="86"/>
      <c r="SUY83" s="255"/>
      <c r="SVC83" s="255"/>
      <c r="SVG83" s="255"/>
      <c r="SVK83" s="255"/>
      <c r="SVO83" s="255"/>
      <c r="SVP83" s="159"/>
      <c r="SVQ83" s="86"/>
      <c r="SVV83" s="255"/>
      <c r="SVZ83" s="255"/>
      <c r="SWD83" s="255"/>
      <c r="SWH83" s="255"/>
      <c r="SWL83" s="255"/>
      <c r="SWM83" s="159"/>
      <c r="SWN83" s="86"/>
      <c r="SWS83" s="255"/>
      <c r="SWW83" s="255"/>
      <c r="SXA83" s="255"/>
      <c r="SXE83" s="255"/>
      <c r="SXI83" s="255"/>
      <c r="SXJ83" s="159"/>
      <c r="SXK83" s="86"/>
      <c r="SXP83" s="255"/>
      <c r="SXT83" s="255"/>
      <c r="SXX83" s="255"/>
      <c r="SYB83" s="255"/>
      <c r="SYF83" s="255"/>
      <c r="SYG83" s="159"/>
      <c r="SYH83" s="86"/>
      <c r="SYM83" s="255"/>
      <c r="SYQ83" s="255"/>
      <c r="SYU83" s="255"/>
      <c r="SYY83" s="255"/>
      <c r="SZC83" s="255"/>
      <c r="SZD83" s="159"/>
      <c r="SZE83" s="86"/>
      <c r="SZJ83" s="255"/>
      <c r="SZN83" s="255"/>
      <c r="SZR83" s="255"/>
      <c r="SZV83" s="255"/>
      <c r="SZZ83" s="255"/>
      <c r="TAA83" s="159"/>
      <c r="TAB83" s="86"/>
      <c r="TAG83" s="255"/>
      <c r="TAK83" s="255"/>
      <c r="TAO83" s="255"/>
      <c r="TAS83" s="255"/>
      <c r="TAW83" s="255"/>
      <c r="TAX83" s="159"/>
      <c r="TAY83" s="86"/>
      <c r="TBD83" s="255"/>
      <c r="TBH83" s="255"/>
      <c r="TBL83" s="255"/>
      <c r="TBP83" s="255"/>
      <c r="TBT83" s="255"/>
      <c r="TBU83" s="159"/>
      <c r="TBV83" s="86"/>
      <c r="TCA83" s="255"/>
      <c r="TCE83" s="255"/>
      <c r="TCI83" s="255"/>
      <c r="TCM83" s="255"/>
      <c r="TCQ83" s="255"/>
      <c r="TCR83" s="159"/>
      <c r="TCS83" s="86"/>
      <c r="TCX83" s="255"/>
      <c r="TDB83" s="255"/>
      <c r="TDF83" s="255"/>
      <c r="TDJ83" s="255"/>
      <c r="TDN83" s="255"/>
      <c r="TDO83" s="159"/>
      <c r="TDP83" s="86"/>
      <c r="TDU83" s="255"/>
      <c r="TDY83" s="255"/>
      <c r="TEC83" s="255"/>
      <c r="TEG83" s="255"/>
      <c r="TEK83" s="255"/>
      <c r="TEL83" s="159"/>
      <c r="TEM83" s="86"/>
      <c r="TER83" s="255"/>
      <c r="TEV83" s="255"/>
      <c r="TEZ83" s="255"/>
      <c r="TFD83" s="255"/>
      <c r="TFH83" s="255"/>
      <c r="TFI83" s="159"/>
      <c r="TFJ83" s="86"/>
      <c r="TFO83" s="255"/>
      <c r="TFS83" s="255"/>
      <c r="TFW83" s="255"/>
      <c r="TGA83" s="255"/>
      <c r="TGE83" s="255"/>
      <c r="TGF83" s="159"/>
      <c r="TGG83" s="86"/>
      <c r="TGL83" s="255"/>
      <c r="TGP83" s="255"/>
      <c r="TGT83" s="255"/>
      <c r="TGX83" s="255"/>
      <c r="THB83" s="255"/>
      <c r="THC83" s="159"/>
      <c r="THD83" s="86"/>
      <c r="THI83" s="255"/>
      <c r="THM83" s="255"/>
      <c r="THQ83" s="255"/>
      <c r="THU83" s="255"/>
      <c r="THY83" s="255"/>
      <c r="THZ83" s="159"/>
      <c r="TIA83" s="86"/>
      <c r="TIF83" s="255"/>
      <c r="TIJ83" s="255"/>
      <c r="TIN83" s="255"/>
      <c r="TIR83" s="255"/>
      <c r="TIV83" s="255"/>
      <c r="TIW83" s="159"/>
      <c r="TIX83" s="86"/>
      <c r="TJC83" s="255"/>
      <c r="TJG83" s="255"/>
      <c r="TJK83" s="255"/>
      <c r="TJO83" s="255"/>
      <c r="TJS83" s="255"/>
      <c r="TJT83" s="159"/>
      <c r="TJU83" s="86"/>
      <c r="TJZ83" s="255"/>
      <c r="TKD83" s="255"/>
      <c r="TKH83" s="255"/>
      <c r="TKL83" s="255"/>
      <c r="TKP83" s="255"/>
      <c r="TKQ83" s="159"/>
      <c r="TKR83" s="86"/>
      <c r="TKW83" s="255"/>
      <c r="TLA83" s="255"/>
      <c r="TLE83" s="255"/>
      <c r="TLI83" s="255"/>
      <c r="TLM83" s="255"/>
      <c r="TLN83" s="159"/>
      <c r="TLO83" s="86"/>
      <c r="TLT83" s="255"/>
      <c r="TLX83" s="255"/>
      <c r="TMB83" s="255"/>
      <c r="TMF83" s="255"/>
      <c r="TMJ83" s="255"/>
      <c r="TMK83" s="159"/>
      <c r="TML83" s="86"/>
      <c r="TMQ83" s="255"/>
      <c r="TMU83" s="255"/>
      <c r="TMY83" s="255"/>
      <c r="TNC83" s="255"/>
      <c r="TNG83" s="255"/>
      <c r="TNH83" s="159"/>
      <c r="TNI83" s="86"/>
      <c r="TNN83" s="255"/>
      <c r="TNR83" s="255"/>
      <c r="TNV83" s="255"/>
      <c r="TNZ83" s="255"/>
      <c r="TOD83" s="255"/>
      <c r="TOE83" s="159"/>
      <c r="TOF83" s="86"/>
      <c r="TOK83" s="255"/>
      <c r="TOO83" s="255"/>
      <c r="TOS83" s="255"/>
      <c r="TOW83" s="255"/>
      <c r="TPA83" s="255"/>
      <c r="TPB83" s="159"/>
      <c r="TPC83" s="86"/>
      <c r="TPH83" s="255"/>
      <c r="TPL83" s="255"/>
      <c r="TPP83" s="255"/>
      <c r="TPT83" s="255"/>
      <c r="TPX83" s="255"/>
      <c r="TPY83" s="159"/>
      <c r="TPZ83" s="86"/>
      <c r="TQE83" s="255"/>
      <c r="TQI83" s="255"/>
      <c r="TQM83" s="255"/>
      <c r="TQQ83" s="255"/>
      <c r="TQU83" s="255"/>
      <c r="TQV83" s="159"/>
      <c r="TQW83" s="86"/>
      <c r="TRB83" s="255"/>
      <c r="TRF83" s="255"/>
      <c r="TRJ83" s="255"/>
      <c r="TRN83" s="255"/>
      <c r="TRR83" s="255"/>
      <c r="TRS83" s="159"/>
      <c r="TRT83" s="86"/>
      <c r="TRY83" s="255"/>
      <c r="TSC83" s="255"/>
      <c r="TSG83" s="255"/>
      <c r="TSK83" s="255"/>
      <c r="TSO83" s="255"/>
      <c r="TSP83" s="159"/>
      <c r="TSQ83" s="86"/>
      <c r="TSV83" s="255"/>
      <c r="TSZ83" s="255"/>
      <c r="TTD83" s="255"/>
      <c r="TTH83" s="255"/>
      <c r="TTL83" s="255"/>
      <c r="TTM83" s="159"/>
      <c r="TTN83" s="86"/>
      <c r="TTS83" s="255"/>
      <c r="TTW83" s="255"/>
      <c r="TUA83" s="255"/>
      <c r="TUE83" s="255"/>
      <c r="TUI83" s="255"/>
      <c r="TUJ83" s="159"/>
      <c r="TUK83" s="86"/>
      <c r="TUP83" s="255"/>
      <c r="TUT83" s="255"/>
      <c r="TUX83" s="255"/>
      <c r="TVB83" s="255"/>
      <c r="TVF83" s="255"/>
      <c r="TVG83" s="159"/>
      <c r="TVH83" s="86"/>
      <c r="TVM83" s="255"/>
      <c r="TVQ83" s="255"/>
      <c r="TVU83" s="255"/>
      <c r="TVY83" s="255"/>
      <c r="TWC83" s="255"/>
      <c r="TWD83" s="159"/>
      <c r="TWE83" s="86"/>
      <c r="TWJ83" s="255"/>
      <c r="TWN83" s="255"/>
      <c r="TWR83" s="255"/>
      <c r="TWV83" s="255"/>
      <c r="TWZ83" s="255"/>
      <c r="TXA83" s="159"/>
      <c r="TXB83" s="86"/>
      <c r="TXG83" s="255"/>
      <c r="TXK83" s="255"/>
      <c r="TXO83" s="255"/>
      <c r="TXS83" s="255"/>
      <c r="TXW83" s="255"/>
      <c r="TXX83" s="159"/>
      <c r="TXY83" s="86"/>
      <c r="TYD83" s="255"/>
      <c r="TYH83" s="255"/>
      <c r="TYL83" s="255"/>
      <c r="TYP83" s="255"/>
      <c r="TYT83" s="255"/>
      <c r="TYU83" s="159"/>
      <c r="TYV83" s="86"/>
      <c r="TZA83" s="255"/>
      <c r="TZE83" s="255"/>
      <c r="TZI83" s="255"/>
      <c r="TZM83" s="255"/>
      <c r="TZQ83" s="255"/>
      <c r="TZR83" s="159"/>
      <c r="TZS83" s="86"/>
      <c r="TZX83" s="255"/>
      <c r="UAB83" s="255"/>
      <c r="UAF83" s="255"/>
      <c r="UAJ83" s="255"/>
      <c r="UAN83" s="255"/>
      <c r="UAO83" s="159"/>
      <c r="UAP83" s="86"/>
      <c r="UAU83" s="255"/>
      <c r="UAY83" s="255"/>
      <c r="UBC83" s="255"/>
      <c r="UBG83" s="255"/>
      <c r="UBK83" s="255"/>
      <c r="UBL83" s="159"/>
      <c r="UBM83" s="86"/>
      <c r="UBR83" s="255"/>
      <c r="UBV83" s="255"/>
      <c r="UBZ83" s="255"/>
      <c r="UCD83" s="255"/>
      <c r="UCH83" s="255"/>
      <c r="UCI83" s="159"/>
      <c r="UCJ83" s="86"/>
      <c r="UCO83" s="255"/>
      <c r="UCS83" s="255"/>
      <c r="UCW83" s="255"/>
      <c r="UDA83" s="255"/>
      <c r="UDE83" s="255"/>
      <c r="UDF83" s="159"/>
      <c r="UDG83" s="86"/>
      <c r="UDL83" s="255"/>
      <c r="UDP83" s="255"/>
      <c r="UDT83" s="255"/>
      <c r="UDX83" s="255"/>
      <c r="UEB83" s="255"/>
      <c r="UEC83" s="159"/>
      <c r="UED83" s="86"/>
      <c r="UEI83" s="255"/>
      <c r="UEM83" s="255"/>
      <c r="UEQ83" s="255"/>
      <c r="UEU83" s="255"/>
      <c r="UEY83" s="255"/>
      <c r="UEZ83" s="159"/>
      <c r="UFA83" s="86"/>
      <c r="UFF83" s="255"/>
      <c r="UFJ83" s="255"/>
      <c r="UFN83" s="255"/>
      <c r="UFR83" s="255"/>
      <c r="UFV83" s="255"/>
      <c r="UFW83" s="159"/>
      <c r="UFX83" s="86"/>
      <c r="UGC83" s="255"/>
      <c r="UGG83" s="255"/>
      <c r="UGK83" s="255"/>
      <c r="UGO83" s="255"/>
      <c r="UGS83" s="255"/>
      <c r="UGT83" s="159"/>
      <c r="UGU83" s="86"/>
      <c r="UGZ83" s="255"/>
      <c r="UHD83" s="255"/>
      <c r="UHH83" s="255"/>
      <c r="UHL83" s="255"/>
      <c r="UHP83" s="255"/>
      <c r="UHQ83" s="159"/>
      <c r="UHR83" s="86"/>
      <c r="UHW83" s="255"/>
      <c r="UIA83" s="255"/>
      <c r="UIE83" s="255"/>
      <c r="UII83" s="255"/>
      <c r="UIM83" s="255"/>
      <c r="UIN83" s="159"/>
      <c r="UIO83" s="86"/>
      <c r="UIT83" s="255"/>
      <c r="UIX83" s="255"/>
      <c r="UJB83" s="255"/>
      <c r="UJF83" s="255"/>
      <c r="UJJ83" s="255"/>
      <c r="UJK83" s="159"/>
      <c r="UJL83" s="86"/>
      <c r="UJQ83" s="255"/>
      <c r="UJU83" s="255"/>
      <c r="UJY83" s="255"/>
      <c r="UKC83" s="255"/>
      <c r="UKG83" s="255"/>
      <c r="UKH83" s="159"/>
      <c r="UKI83" s="86"/>
      <c r="UKN83" s="255"/>
      <c r="UKR83" s="255"/>
      <c r="UKV83" s="255"/>
      <c r="UKZ83" s="255"/>
      <c r="ULD83" s="255"/>
      <c r="ULE83" s="159"/>
      <c r="ULF83" s="86"/>
      <c r="ULK83" s="255"/>
      <c r="ULO83" s="255"/>
      <c r="ULS83" s="255"/>
      <c r="ULW83" s="255"/>
      <c r="UMA83" s="255"/>
      <c r="UMB83" s="159"/>
      <c r="UMC83" s="86"/>
      <c r="UMH83" s="255"/>
      <c r="UML83" s="255"/>
      <c r="UMP83" s="255"/>
      <c r="UMT83" s="255"/>
      <c r="UMX83" s="255"/>
      <c r="UMY83" s="159"/>
      <c r="UMZ83" s="86"/>
      <c r="UNE83" s="255"/>
      <c r="UNI83" s="255"/>
      <c r="UNM83" s="255"/>
      <c r="UNQ83" s="255"/>
      <c r="UNU83" s="255"/>
      <c r="UNV83" s="159"/>
      <c r="UNW83" s="86"/>
      <c r="UOB83" s="255"/>
      <c r="UOF83" s="255"/>
      <c r="UOJ83" s="255"/>
      <c r="UON83" s="255"/>
      <c r="UOR83" s="255"/>
      <c r="UOS83" s="159"/>
      <c r="UOT83" s="86"/>
      <c r="UOY83" s="255"/>
      <c r="UPC83" s="255"/>
      <c r="UPG83" s="255"/>
      <c r="UPK83" s="255"/>
      <c r="UPO83" s="255"/>
      <c r="UPP83" s="159"/>
      <c r="UPQ83" s="86"/>
      <c r="UPV83" s="255"/>
      <c r="UPZ83" s="255"/>
      <c r="UQD83" s="255"/>
      <c r="UQH83" s="255"/>
      <c r="UQL83" s="255"/>
      <c r="UQM83" s="159"/>
      <c r="UQN83" s="86"/>
      <c r="UQS83" s="255"/>
      <c r="UQW83" s="255"/>
      <c r="URA83" s="255"/>
      <c r="URE83" s="255"/>
      <c r="URI83" s="255"/>
      <c r="URJ83" s="159"/>
      <c r="URK83" s="86"/>
      <c r="URP83" s="255"/>
      <c r="URT83" s="255"/>
      <c r="URX83" s="255"/>
      <c r="USB83" s="255"/>
      <c r="USF83" s="255"/>
      <c r="USG83" s="159"/>
      <c r="USH83" s="86"/>
      <c r="USM83" s="255"/>
      <c r="USQ83" s="255"/>
      <c r="USU83" s="255"/>
      <c r="USY83" s="255"/>
      <c r="UTC83" s="255"/>
      <c r="UTD83" s="159"/>
      <c r="UTE83" s="86"/>
      <c r="UTJ83" s="255"/>
      <c r="UTN83" s="255"/>
      <c r="UTR83" s="255"/>
      <c r="UTV83" s="255"/>
      <c r="UTZ83" s="255"/>
      <c r="UUA83" s="159"/>
      <c r="UUB83" s="86"/>
      <c r="UUG83" s="255"/>
      <c r="UUK83" s="255"/>
      <c r="UUO83" s="255"/>
      <c r="UUS83" s="255"/>
      <c r="UUW83" s="255"/>
      <c r="UUX83" s="159"/>
      <c r="UUY83" s="86"/>
      <c r="UVD83" s="255"/>
      <c r="UVH83" s="255"/>
      <c r="UVL83" s="255"/>
      <c r="UVP83" s="255"/>
      <c r="UVT83" s="255"/>
      <c r="UVU83" s="159"/>
      <c r="UVV83" s="86"/>
      <c r="UWA83" s="255"/>
      <c r="UWE83" s="255"/>
      <c r="UWI83" s="255"/>
      <c r="UWM83" s="255"/>
      <c r="UWQ83" s="255"/>
      <c r="UWR83" s="159"/>
      <c r="UWS83" s="86"/>
      <c r="UWX83" s="255"/>
      <c r="UXB83" s="255"/>
      <c r="UXF83" s="255"/>
      <c r="UXJ83" s="255"/>
      <c r="UXN83" s="255"/>
      <c r="UXO83" s="159"/>
      <c r="UXP83" s="86"/>
      <c r="UXU83" s="255"/>
      <c r="UXY83" s="255"/>
      <c r="UYC83" s="255"/>
      <c r="UYG83" s="255"/>
      <c r="UYK83" s="255"/>
      <c r="UYL83" s="159"/>
      <c r="UYM83" s="86"/>
      <c r="UYR83" s="255"/>
      <c r="UYV83" s="255"/>
      <c r="UYZ83" s="255"/>
      <c r="UZD83" s="255"/>
      <c r="UZH83" s="255"/>
      <c r="UZI83" s="159"/>
      <c r="UZJ83" s="86"/>
      <c r="UZO83" s="255"/>
      <c r="UZS83" s="255"/>
      <c r="UZW83" s="255"/>
      <c r="VAA83" s="255"/>
      <c r="VAE83" s="255"/>
      <c r="VAF83" s="159"/>
      <c r="VAG83" s="86"/>
      <c r="VAL83" s="255"/>
      <c r="VAP83" s="255"/>
      <c r="VAT83" s="255"/>
      <c r="VAX83" s="255"/>
      <c r="VBB83" s="255"/>
      <c r="VBC83" s="159"/>
      <c r="VBD83" s="86"/>
      <c r="VBI83" s="255"/>
      <c r="VBM83" s="255"/>
      <c r="VBQ83" s="255"/>
      <c r="VBU83" s="255"/>
      <c r="VBY83" s="255"/>
      <c r="VBZ83" s="159"/>
      <c r="VCA83" s="86"/>
      <c r="VCF83" s="255"/>
      <c r="VCJ83" s="255"/>
      <c r="VCN83" s="255"/>
      <c r="VCR83" s="255"/>
      <c r="VCV83" s="255"/>
      <c r="VCW83" s="159"/>
      <c r="VCX83" s="86"/>
      <c r="VDC83" s="255"/>
      <c r="VDG83" s="255"/>
      <c r="VDK83" s="255"/>
      <c r="VDO83" s="255"/>
      <c r="VDS83" s="255"/>
      <c r="VDT83" s="159"/>
      <c r="VDU83" s="86"/>
      <c r="VDZ83" s="255"/>
      <c r="VED83" s="255"/>
      <c r="VEH83" s="255"/>
      <c r="VEL83" s="255"/>
      <c r="VEP83" s="255"/>
      <c r="VEQ83" s="159"/>
      <c r="VER83" s="86"/>
      <c r="VEW83" s="255"/>
      <c r="VFA83" s="255"/>
      <c r="VFE83" s="255"/>
      <c r="VFI83" s="255"/>
      <c r="VFM83" s="255"/>
      <c r="VFN83" s="159"/>
      <c r="VFO83" s="86"/>
      <c r="VFT83" s="255"/>
      <c r="VFX83" s="255"/>
      <c r="VGB83" s="255"/>
      <c r="VGF83" s="255"/>
      <c r="VGJ83" s="255"/>
      <c r="VGK83" s="159"/>
      <c r="VGL83" s="86"/>
      <c r="VGQ83" s="255"/>
      <c r="VGU83" s="255"/>
      <c r="VGY83" s="255"/>
      <c r="VHC83" s="255"/>
      <c r="VHG83" s="255"/>
      <c r="VHH83" s="159"/>
      <c r="VHI83" s="86"/>
      <c r="VHN83" s="255"/>
      <c r="VHR83" s="255"/>
      <c r="VHV83" s="255"/>
      <c r="VHZ83" s="255"/>
      <c r="VID83" s="255"/>
      <c r="VIE83" s="159"/>
      <c r="VIF83" s="86"/>
      <c r="VIK83" s="255"/>
      <c r="VIO83" s="255"/>
      <c r="VIS83" s="255"/>
      <c r="VIW83" s="255"/>
      <c r="VJA83" s="255"/>
      <c r="VJB83" s="159"/>
      <c r="VJC83" s="86"/>
      <c r="VJH83" s="255"/>
      <c r="VJL83" s="255"/>
      <c r="VJP83" s="255"/>
      <c r="VJT83" s="255"/>
      <c r="VJX83" s="255"/>
      <c r="VJY83" s="159"/>
      <c r="VJZ83" s="86"/>
      <c r="VKE83" s="255"/>
      <c r="VKI83" s="255"/>
      <c r="VKM83" s="255"/>
      <c r="VKQ83" s="255"/>
      <c r="VKU83" s="255"/>
      <c r="VKV83" s="159"/>
      <c r="VKW83" s="86"/>
      <c r="VLB83" s="255"/>
      <c r="VLF83" s="255"/>
      <c r="VLJ83" s="255"/>
      <c r="VLN83" s="255"/>
      <c r="VLR83" s="255"/>
      <c r="VLS83" s="159"/>
      <c r="VLT83" s="86"/>
      <c r="VLY83" s="255"/>
      <c r="VMC83" s="255"/>
      <c r="VMG83" s="255"/>
      <c r="VMK83" s="255"/>
      <c r="VMO83" s="255"/>
      <c r="VMP83" s="159"/>
      <c r="VMQ83" s="86"/>
      <c r="VMV83" s="255"/>
      <c r="VMZ83" s="255"/>
      <c r="VND83" s="255"/>
      <c r="VNH83" s="255"/>
      <c r="VNL83" s="255"/>
      <c r="VNM83" s="159"/>
      <c r="VNN83" s="86"/>
      <c r="VNS83" s="255"/>
      <c r="VNW83" s="255"/>
      <c r="VOA83" s="255"/>
      <c r="VOE83" s="255"/>
      <c r="VOI83" s="255"/>
      <c r="VOJ83" s="159"/>
      <c r="VOK83" s="86"/>
      <c r="VOP83" s="255"/>
      <c r="VOT83" s="255"/>
      <c r="VOX83" s="255"/>
      <c r="VPB83" s="255"/>
      <c r="VPF83" s="255"/>
      <c r="VPG83" s="159"/>
      <c r="VPH83" s="86"/>
      <c r="VPM83" s="255"/>
      <c r="VPQ83" s="255"/>
      <c r="VPU83" s="255"/>
      <c r="VPY83" s="255"/>
      <c r="VQC83" s="255"/>
      <c r="VQD83" s="159"/>
      <c r="VQE83" s="86"/>
      <c r="VQJ83" s="255"/>
      <c r="VQN83" s="255"/>
      <c r="VQR83" s="255"/>
      <c r="VQV83" s="255"/>
      <c r="VQZ83" s="255"/>
      <c r="VRA83" s="159"/>
      <c r="VRB83" s="86"/>
      <c r="VRG83" s="255"/>
      <c r="VRK83" s="255"/>
      <c r="VRO83" s="255"/>
      <c r="VRS83" s="255"/>
      <c r="VRW83" s="255"/>
      <c r="VRX83" s="159"/>
      <c r="VRY83" s="86"/>
      <c r="VSD83" s="255"/>
      <c r="VSH83" s="255"/>
      <c r="VSL83" s="255"/>
      <c r="VSP83" s="255"/>
      <c r="VST83" s="255"/>
      <c r="VSU83" s="159"/>
      <c r="VSV83" s="86"/>
      <c r="VTA83" s="255"/>
      <c r="VTE83" s="255"/>
      <c r="VTI83" s="255"/>
      <c r="VTM83" s="255"/>
      <c r="VTQ83" s="255"/>
      <c r="VTR83" s="159"/>
      <c r="VTS83" s="86"/>
      <c r="VTX83" s="255"/>
      <c r="VUB83" s="255"/>
      <c r="VUF83" s="255"/>
      <c r="VUJ83" s="255"/>
      <c r="VUN83" s="255"/>
      <c r="VUO83" s="159"/>
      <c r="VUP83" s="86"/>
      <c r="VUU83" s="255"/>
      <c r="VUY83" s="255"/>
      <c r="VVC83" s="255"/>
      <c r="VVG83" s="255"/>
      <c r="VVK83" s="255"/>
      <c r="VVL83" s="159"/>
      <c r="VVM83" s="86"/>
      <c r="VVR83" s="255"/>
      <c r="VVV83" s="255"/>
      <c r="VVZ83" s="255"/>
      <c r="VWD83" s="255"/>
      <c r="VWH83" s="255"/>
      <c r="VWI83" s="159"/>
      <c r="VWJ83" s="86"/>
      <c r="VWO83" s="255"/>
      <c r="VWS83" s="255"/>
      <c r="VWW83" s="255"/>
      <c r="VXA83" s="255"/>
      <c r="VXE83" s="255"/>
      <c r="VXF83" s="159"/>
      <c r="VXG83" s="86"/>
      <c r="VXL83" s="255"/>
      <c r="VXP83" s="255"/>
      <c r="VXT83" s="255"/>
      <c r="VXX83" s="255"/>
      <c r="VYB83" s="255"/>
      <c r="VYC83" s="159"/>
      <c r="VYD83" s="86"/>
      <c r="VYI83" s="255"/>
      <c r="VYM83" s="255"/>
      <c r="VYQ83" s="255"/>
      <c r="VYU83" s="255"/>
      <c r="VYY83" s="255"/>
      <c r="VYZ83" s="159"/>
      <c r="VZA83" s="86"/>
      <c r="VZF83" s="255"/>
      <c r="VZJ83" s="255"/>
      <c r="VZN83" s="255"/>
      <c r="VZR83" s="255"/>
      <c r="VZV83" s="255"/>
      <c r="VZW83" s="159"/>
      <c r="VZX83" s="86"/>
      <c r="WAC83" s="255"/>
      <c r="WAG83" s="255"/>
      <c r="WAK83" s="255"/>
      <c r="WAO83" s="255"/>
      <c r="WAS83" s="255"/>
      <c r="WAT83" s="159"/>
      <c r="WAU83" s="86"/>
      <c r="WAZ83" s="255"/>
      <c r="WBD83" s="255"/>
      <c r="WBH83" s="255"/>
      <c r="WBL83" s="255"/>
      <c r="WBP83" s="255"/>
      <c r="WBQ83" s="159"/>
      <c r="WBR83" s="86"/>
      <c r="WBW83" s="255"/>
      <c r="WCA83" s="255"/>
      <c r="WCE83" s="255"/>
      <c r="WCI83" s="255"/>
      <c r="WCM83" s="255"/>
      <c r="WCN83" s="159"/>
      <c r="WCO83" s="86"/>
      <c r="WCT83" s="255"/>
      <c r="WCX83" s="255"/>
      <c r="WDB83" s="255"/>
      <c r="WDF83" s="255"/>
      <c r="WDJ83" s="255"/>
      <c r="WDK83" s="159"/>
      <c r="WDL83" s="86"/>
      <c r="WDQ83" s="255"/>
      <c r="WDU83" s="255"/>
      <c r="WDY83" s="255"/>
      <c r="WEC83" s="255"/>
      <c r="WEG83" s="255"/>
      <c r="WEH83" s="159"/>
      <c r="WEI83" s="86"/>
      <c r="WEN83" s="255"/>
      <c r="WER83" s="255"/>
      <c r="WEV83" s="255"/>
      <c r="WEZ83" s="255"/>
      <c r="WFD83" s="255"/>
      <c r="WFE83" s="159"/>
      <c r="WFF83" s="86"/>
      <c r="WFK83" s="255"/>
      <c r="WFO83" s="255"/>
      <c r="WFS83" s="255"/>
      <c r="WFW83" s="255"/>
      <c r="WGA83" s="255"/>
      <c r="WGB83" s="159"/>
      <c r="WGC83" s="86"/>
      <c r="WGH83" s="255"/>
      <c r="WGL83" s="255"/>
      <c r="WGP83" s="255"/>
      <c r="WGT83" s="255"/>
      <c r="WGX83" s="255"/>
      <c r="WGY83" s="159"/>
      <c r="WGZ83" s="86"/>
      <c r="WHE83" s="255"/>
      <c r="WHI83" s="255"/>
      <c r="WHM83" s="255"/>
      <c r="WHQ83" s="255"/>
      <c r="WHU83" s="255"/>
      <c r="WHV83" s="159"/>
      <c r="WHW83" s="86"/>
      <c r="WIB83" s="255"/>
      <c r="WIF83" s="255"/>
      <c r="WIJ83" s="255"/>
      <c r="WIN83" s="255"/>
      <c r="WIR83" s="255"/>
      <c r="WIS83" s="159"/>
      <c r="WIT83" s="86"/>
      <c r="WIY83" s="255"/>
      <c r="WJC83" s="255"/>
      <c r="WJG83" s="255"/>
      <c r="WJK83" s="255"/>
      <c r="WJO83" s="255"/>
      <c r="WJP83" s="159"/>
      <c r="WJQ83" s="86"/>
      <c r="WJV83" s="255"/>
      <c r="WJZ83" s="255"/>
      <c r="WKD83" s="255"/>
      <c r="WKH83" s="255"/>
      <c r="WKL83" s="255"/>
      <c r="WKM83" s="159"/>
      <c r="WKN83" s="86"/>
      <c r="WKS83" s="255"/>
      <c r="WKW83" s="255"/>
      <c r="WLA83" s="255"/>
      <c r="WLE83" s="255"/>
      <c r="WLI83" s="255"/>
      <c r="WLJ83" s="159"/>
      <c r="WLK83" s="86"/>
      <c r="WLP83" s="255"/>
      <c r="WLT83" s="255"/>
      <c r="WLX83" s="255"/>
      <c r="WMB83" s="255"/>
      <c r="WMF83" s="255"/>
      <c r="WMG83" s="159"/>
      <c r="WMH83" s="86"/>
      <c r="WMM83" s="255"/>
      <c r="WMQ83" s="255"/>
      <c r="WMU83" s="255"/>
      <c r="WMY83" s="255"/>
      <c r="WNC83" s="255"/>
      <c r="WND83" s="159"/>
      <c r="WNE83" s="86"/>
      <c r="WNJ83" s="255"/>
      <c r="WNN83" s="255"/>
      <c r="WNR83" s="255"/>
      <c r="WNV83" s="255"/>
      <c r="WNZ83" s="255"/>
      <c r="WOA83" s="159"/>
      <c r="WOB83" s="86"/>
      <c r="WOG83" s="255"/>
      <c r="WOK83" s="255"/>
      <c r="WOO83" s="255"/>
      <c r="WOS83" s="255"/>
      <c r="WOW83" s="255"/>
      <c r="WOX83" s="159"/>
      <c r="WOY83" s="86"/>
      <c r="WPD83" s="255"/>
      <c r="WPH83" s="255"/>
      <c r="WPL83" s="255"/>
      <c r="WPP83" s="255"/>
      <c r="WPT83" s="255"/>
      <c r="WPU83" s="159"/>
      <c r="WPV83" s="86"/>
      <c r="WQA83" s="255"/>
      <c r="WQE83" s="255"/>
      <c r="WQI83" s="255"/>
      <c r="WQM83" s="255"/>
      <c r="WQQ83" s="255"/>
      <c r="WQR83" s="159"/>
      <c r="WQS83" s="86"/>
      <c r="WQX83" s="255"/>
      <c r="WRB83" s="255"/>
      <c r="WRF83" s="255"/>
      <c r="WRJ83" s="255"/>
      <c r="WRN83" s="255"/>
      <c r="WRO83" s="159"/>
      <c r="WRP83" s="86"/>
      <c r="WRU83" s="255"/>
      <c r="WRY83" s="255"/>
      <c r="WSC83" s="255"/>
      <c r="WSG83" s="255"/>
      <c r="WSK83" s="255"/>
      <c r="WSL83" s="159"/>
      <c r="WSM83" s="86"/>
      <c r="WSR83" s="255"/>
      <c r="WSV83" s="255"/>
      <c r="WSZ83" s="255"/>
      <c r="WTD83" s="255"/>
      <c r="WTH83" s="255"/>
      <c r="WTI83" s="159"/>
      <c r="WTJ83" s="86"/>
      <c r="WTO83" s="255"/>
      <c r="WTS83" s="255"/>
      <c r="WTW83" s="255"/>
      <c r="WUA83" s="255"/>
      <c r="WUE83" s="255"/>
      <c r="WUF83" s="159"/>
      <c r="WUG83" s="86"/>
      <c r="WUL83" s="255"/>
      <c r="WUP83" s="255"/>
      <c r="WUT83" s="255"/>
      <c r="WUX83" s="255"/>
      <c r="WVB83" s="255"/>
      <c r="WVC83" s="159"/>
      <c r="WVD83" s="86"/>
      <c r="WVI83" s="255"/>
      <c r="WVM83" s="255"/>
      <c r="WVQ83" s="255"/>
      <c r="WVU83" s="255"/>
      <c r="WVY83" s="255"/>
      <c r="WVZ83" s="159"/>
      <c r="WWA83" s="86"/>
      <c r="WWF83" s="255"/>
      <c r="WWJ83" s="255"/>
      <c r="WWN83" s="255"/>
      <c r="WWR83" s="255"/>
      <c r="WWV83" s="255"/>
      <c r="WWW83" s="159"/>
      <c r="WWX83" s="86"/>
      <c r="WXC83" s="255"/>
      <c r="WXG83" s="255"/>
      <c r="WXK83" s="255"/>
      <c r="WXO83" s="255"/>
      <c r="WXS83" s="255"/>
      <c r="WXT83" s="159"/>
      <c r="WXU83" s="86"/>
      <c r="WXZ83" s="255"/>
      <c r="WYD83" s="255"/>
      <c r="WYH83" s="255"/>
      <c r="WYL83" s="255"/>
      <c r="WYP83" s="255"/>
      <c r="WYQ83" s="159"/>
      <c r="WYR83" s="86"/>
      <c r="WYW83" s="255"/>
      <c r="WZA83" s="255"/>
      <c r="WZE83" s="255"/>
      <c r="WZI83" s="255"/>
      <c r="WZM83" s="255"/>
      <c r="WZN83" s="159"/>
      <c r="WZO83" s="86"/>
      <c r="WZT83" s="255"/>
      <c r="WZX83" s="255"/>
      <c r="XAB83" s="255"/>
      <c r="XAF83" s="255"/>
      <c r="XAJ83" s="255"/>
      <c r="XAK83" s="159"/>
      <c r="XAL83" s="86"/>
      <c r="XAQ83" s="255"/>
      <c r="XAU83" s="255"/>
      <c r="XAY83" s="255"/>
      <c r="XBC83" s="255"/>
      <c r="XBG83" s="255"/>
      <c r="XBH83" s="159"/>
      <c r="XBI83" s="86"/>
      <c r="XBN83" s="255"/>
      <c r="XBR83" s="255"/>
      <c r="XBV83" s="255"/>
      <c r="XBZ83" s="255"/>
      <c r="XCD83" s="255"/>
      <c r="XCE83" s="159"/>
      <c r="XCF83" s="86"/>
      <c r="XCK83" s="255"/>
      <c r="XCO83" s="255"/>
      <c r="XCS83" s="255"/>
      <c r="XCW83" s="255"/>
      <c r="XDA83" s="255"/>
      <c r="XDB83" s="159"/>
      <c r="XDC83" s="86"/>
      <c r="XDH83" s="255"/>
      <c r="XDL83" s="255"/>
      <c r="XDP83" s="255"/>
      <c r="XDT83" s="255"/>
      <c r="XDX83" s="255"/>
      <c r="XDY83" s="159"/>
      <c r="XDZ83" s="86"/>
      <c r="XEE83" s="255"/>
      <c r="XEI83" s="255"/>
      <c r="XEM83" s="255"/>
      <c r="XEQ83" s="255"/>
      <c r="XEU83" s="255"/>
      <c r="XEV83" s="159"/>
      <c r="XEW83" s="86"/>
      <c r="XFB83" s="255"/>
    </row>
    <row r="84" spans="1:1022 1026:2048 2053:3069 3073:4095 4100:5120 5124:6142 6147:7167 7171:8189 8194:9214 9218:10236 10241:11261 11265:12288 12292:13312 13316:14335 14339:15359 15363:16382" s="245" customFormat="1" x14ac:dyDescent="0.25">
      <c r="A84" s="90" t="s">
        <v>121</v>
      </c>
      <c r="B84" s="244"/>
      <c r="F84" s="139">
        <f t="shared" si="62"/>
        <v>0</v>
      </c>
      <c r="J84" s="139">
        <f t="shared" si="63"/>
        <v>0</v>
      </c>
      <c r="N84" s="139">
        <f t="shared" si="64"/>
        <v>0</v>
      </c>
      <c r="R84" s="139">
        <f t="shared" si="65"/>
        <v>0</v>
      </c>
      <c r="V84" s="139">
        <f t="shared" si="66"/>
        <v>0</v>
      </c>
      <c r="W84" s="159">
        <f>F84+J84+N84+R84+V84</f>
        <v>0</v>
      </c>
      <c r="X84" s="89"/>
      <c r="AC84" s="255"/>
      <c r="AG84" s="255"/>
      <c r="AK84" s="255"/>
      <c r="AO84" s="255"/>
      <c r="AS84" s="255"/>
      <c r="AT84" s="159"/>
      <c r="AU84" s="86"/>
      <c r="AZ84" s="255"/>
      <c r="BD84" s="255"/>
      <c r="BH84" s="255"/>
      <c r="BL84" s="255"/>
      <c r="BP84" s="255"/>
      <c r="BQ84" s="159"/>
      <c r="BR84" s="86"/>
      <c r="BW84" s="255"/>
      <c r="CA84" s="255"/>
      <c r="CE84" s="255"/>
      <c r="CI84" s="255"/>
      <c r="CM84" s="255"/>
      <c r="CN84" s="159"/>
      <c r="CO84" s="86"/>
      <c r="CT84" s="255"/>
      <c r="CX84" s="255"/>
      <c r="DB84" s="255"/>
      <c r="DF84" s="255"/>
      <c r="DJ84" s="255"/>
      <c r="DK84" s="159"/>
      <c r="DL84" s="86"/>
      <c r="DQ84" s="255"/>
      <c r="DU84" s="255"/>
      <c r="DY84" s="255"/>
      <c r="EC84" s="255"/>
      <c r="EG84" s="255"/>
      <c r="EH84" s="159"/>
      <c r="EI84" s="86"/>
      <c r="EN84" s="255"/>
      <c r="ER84" s="255"/>
      <c r="EV84" s="255"/>
      <c r="EZ84" s="255"/>
      <c r="FD84" s="255"/>
      <c r="FE84" s="159"/>
      <c r="FF84" s="86"/>
      <c r="FK84" s="255"/>
      <c r="FO84" s="255"/>
      <c r="FS84" s="255"/>
      <c r="FW84" s="255"/>
      <c r="GA84" s="255"/>
      <c r="GB84" s="159"/>
      <c r="GC84" s="86"/>
      <c r="GH84" s="255"/>
      <c r="GL84" s="255"/>
      <c r="GP84" s="255"/>
      <c r="GT84" s="255"/>
      <c r="GX84" s="255"/>
      <c r="GY84" s="159"/>
      <c r="GZ84" s="86"/>
      <c r="HE84" s="255"/>
      <c r="HI84" s="255"/>
      <c r="HM84" s="255"/>
      <c r="HQ84" s="255"/>
      <c r="HU84" s="255"/>
      <c r="HV84" s="159"/>
      <c r="HW84" s="86"/>
      <c r="IB84" s="255"/>
      <c r="IF84" s="255"/>
      <c r="IJ84" s="255"/>
      <c r="IN84" s="255"/>
      <c r="IR84" s="255"/>
      <c r="IS84" s="159"/>
      <c r="IT84" s="86"/>
      <c r="IY84" s="255"/>
      <c r="JC84" s="255"/>
      <c r="JG84" s="255"/>
      <c r="JK84" s="255"/>
      <c r="JO84" s="255"/>
      <c r="JP84" s="159"/>
      <c r="JQ84" s="86"/>
      <c r="JV84" s="255"/>
      <c r="JZ84" s="255"/>
      <c r="KD84" s="255"/>
      <c r="KH84" s="255"/>
      <c r="KL84" s="255"/>
      <c r="KM84" s="159"/>
      <c r="KN84" s="86"/>
      <c r="KS84" s="255"/>
      <c r="KW84" s="255"/>
      <c r="LA84" s="255"/>
      <c r="LE84" s="255"/>
      <c r="LI84" s="255"/>
      <c r="LJ84" s="159"/>
      <c r="LK84" s="86"/>
      <c r="LP84" s="255"/>
      <c r="LT84" s="255"/>
      <c r="LX84" s="255"/>
      <c r="MB84" s="255"/>
      <c r="MF84" s="255"/>
      <c r="MG84" s="159"/>
      <c r="MH84" s="86"/>
      <c r="MM84" s="255"/>
      <c r="MQ84" s="255"/>
      <c r="MU84" s="255"/>
      <c r="MY84" s="255"/>
      <c r="NC84" s="255"/>
      <c r="ND84" s="159"/>
      <c r="NE84" s="86"/>
      <c r="NJ84" s="255"/>
      <c r="NN84" s="255"/>
      <c r="NR84" s="255"/>
      <c r="NV84" s="255"/>
      <c r="NZ84" s="255"/>
      <c r="OA84" s="159"/>
      <c r="OB84" s="86"/>
      <c r="OG84" s="255"/>
      <c r="OK84" s="255"/>
      <c r="OO84" s="255"/>
      <c r="OS84" s="255"/>
      <c r="OW84" s="255"/>
      <c r="OX84" s="159"/>
      <c r="OY84" s="86"/>
      <c r="PD84" s="255"/>
      <c r="PH84" s="255"/>
      <c r="PL84" s="255"/>
      <c r="PP84" s="255"/>
      <c r="PT84" s="255"/>
      <c r="PU84" s="159"/>
      <c r="PV84" s="86"/>
      <c r="QA84" s="255"/>
      <c r="QE84" s="255"/>
      <c r="QI84" s="255"/>
      <c r="QM84" s="255"/>
      <c r="QQ84" s="255"/>
      <c r="QR84" s="159"/>
      <c r="QS84" s="86"/>
      <c r="QX84" s="255"/>
      <c r="RB84" s="255"/>
      <c r="RF84" s="255"/>
      <c r="RJ84" s="255"/>
      <c r="RN84" s="255"/>
      <c r="RO84" s="159"/>
      <c r="RP84" s="86"/>
      <c r="RU84" s="255"/>
      <c r="RY84" s="255"/>
      <c r="SC84" s="255"/>
      <c r="SG84" s="255"/>
      <c r="SK84" s="255"/>
      <c r="SL84" s="159"/>
      <c r="SM84" s="86"/>
      <c r="SR84" s="255"/>
      <c r="SV84" s="255"/>
      <c r="SZ84" s="255"/>
      <c r="TD84" s="255"/>
      <c r="TH84" s="255"/>
      <c r="TI84" s="159"/>
      <c r="TJ84" s="86"/>
      <c r="TO84" s="255"/>
      <c r="TS84" s="255"/>
      <c r="TW84" s="255"/>
      <c r="UA84" s="255"/>
      <c r="UE84" s="255"/>
      <c r="UF84" s="159"/>
      <c r="UG84" s="86"/>
      <c r="UL84" s="255"/>
      <c r="UP84" s="255"/>
      <c r="UT84" s="255"/>
      <c r="UX84" s="255"/>
      <c r="VB84" s="255"/>
      <c r="VC84" s="159"/>
      <c r="VD84" s="86"/>
      <c r="VI84" s="255"/>
      <c r="VM84" s="255"/>
      <c r="VQ84" s="255"/>
      <c r="VU84" s="255"/>
      <c r="VY84" s="255"/>
      <c r="VZ84" s="159"/>
      <c r="WA84" s="86"/>
      <c r="WF84" s="255"/>
      <c r="WJ84" s="255"/>
      <c r="WN84" s="255"/>
      <c r="WR84" s="255"/>
      <c r="WV84" s="255"/>
      <c r="WW84" s="159"/>
      <c r="WX84" s="86"/>
      <c r="XC84" s="255"/>
      <c r="XG84" s="255"/>
      <c r="XK84" s="255"/>
      <c r="XO84" s="255"/>
      <c r="XS84" s="255"/>
      <c r="XT84" s="159"/>
      <c r="XU84" s="86"/>
      <c r="XZ84" s="255"/>
      <c r="YD84" s="255"/>
      <c r="YH84" s="255"/>
      <c r="YL84" s="255"/>
      <c r="YP84" s="255"/>
      <c r="YQ84" s="159"/>
      <c r="YR84" s="86"/>
      <c r="YW84" s="255"/>
      <c r="ZA84" s="255"/>
      <c r="ZE84" s="255"/>
      <c r="ZI84" s="255"/>
      <c r="ZM84" s="255"/>
      <c r="ZN84" s="159"/>
      <c r="ZO84" s="86"/>
      <c r="ZT84" s="255"/>
      <c r="ZX84" s="255"/>
      <c r="AAB84" s="255"/>
      <c r="AAF84" s="255"/>
      <c r="AAJ84" s="255"/>
      <c r="AAK84" s="159"/>
      <c r="AAL84" s="86"/>
      <c r="AAQ84" s="255"/>
      <c r="AAU84" s="255"/>
      <c r="AAY84" s="255"/>
      <c r="ABC84" s="255"/>
      <c r="ABG84" s="255"/>
      <c r="ABH84" s="159"/>
      <c r="ABI84" s="86"/>
      <c r="ABN84" s="255"/>
      <c r="ABR84" s="255"/>
      <c r="ABV84" s="255"/>
      <c r="ABZ84" s="255"/>
      <c r="ACD84" s="255"/>
      <c r="ACE84" s="159"/>
      <c r="ACF84" s="86"/>
      <c r="ACK84" s="255"/>
      <c r="ACO84" s="255"/>
      <c r="ACS84" s="255"/>
      <c r="ACW84" s="255"/>
      <c r="ADA84" s="255"/>
      <c r="ADB84" s="159"/>
      <c r="ADC84" s="86"/>
      <c r="ADH84" s="255"/>
      <c r="ADL84" s="255"/>
      <c r="ADP84" s="255"/>
      <c r="ADT84" s="255"/>
      <c r="ADX84" s="255"/>
      <c r="ADY84" s="159"/>
      <c r="ADZ84" s="86"/>
      <c r="AEE84" s="255"/>
      <c r="AEI84" s="255"/>
      <c r="AEM84" s="255"/>
      <c r="AEQ84" s="255"/>
      <c r="AEU84" s="255"/>
      <c r="AEV84" s="159"/>
      <c r="AEW84" s="86"/>
      <c r="AFB84" s="255"/>
      <c r="AFF84" s="255"/>
      <c r="AFJ84" s="255"/>
      <c r="AFN84" s="255"/>
      <c r="AFR84" s="255"/>
      <c r="AFS84" s="159"/>
      <c r="AFT84" s="86"/>
      <c r="AFY84" s="255"/>
      <c r="AGC84" s="255"/>
      <c r="AGG84" s="255"/>
      <c r="AGK84" s="255"/>
      <c r="AGO84" s="255"/>
      <c r="AGP84" s="159"/>
      <c r="AGQ84" s="86"/>
      <c r="AGV84" s="255"/>
      <c r="AGZ84" s="255"/>
      <c r="AHD84" s="255"/>
      <c r="AHH84" s="255"/>
      <c r="AHL84" s="255"/>
      <c r="AHM84" s="159"/>
      <c r="AHN84" s="86"/>
      <c r="AHS84" s="255"/>
      <c r="AHW84" s="255"/>
      <c r="AIA84" s="255"/>
      <c r="AIE84" s="255"/>
      <c r="AII84" s="255"/>
      <c r="AIJ84" s="159"/>
      <c r="AIK84" s="86"/>
      <c r="AIP84" s="255"/>
      <c r="AIT84" s="255"/>
      <c r="AIX84" s="255"/>
      <c r="AJB84" s="255"/>
      <c r="AJF84" s="255"/>
      <c r="AJG84" s="159"/>
      <c r="AJH84" s="86"/>
      <c r="AJM84" s="255"/>
      <c r="AJQ84" s="255"/>
      <c r="AJU84" s="255"/>
      <c r="AJY84" s="255"/>
      <c r="AKC84" s="255"/>
      <c r="AKD84" s="159"/>
      <c r="AKE84" s="86"/>
      <c r="AKJ84" s="255"/>
      <c r="AKN84" s="255"/>
      <c r="AKR84" s="255"/>
      <c r="AKV84" s="255"/>
      <c r="AKZ84" s="255"/>
      <c r="ALA84" s="159"/>
      <c r="ALB84" s="86"/>
      <c r="ALG84" s="255"/>
      <c r="ALK84" s="255"/>
      <c r="ALO84" s="255"/>
      <c r="ALS84" s="255"/>
      <c r="ALW84" s="255"/>
      <c r="ALX84" s="159"/>
      <c r="ALY84" s="86"/>
      <c r="AMD84" s="255"/>
      <c r="AMH84" s="255"/>
      <c r="AML84" s="255"/>
      <c r="AMP84" s="255"/>
      <c r="AMT84" s="255"/>
      <c r="AMU84" s="159"/>
      <c r="AMV84" s="86"/>
      <c r="ANA84" s="255"/>
      <c r="ANE84" s="255"/>
      <c r="ANI84" s="255"/>
      <c r="ANM84" s="255"/>
      <c r="ANQ84" s="255"/>
      <c r="ANR84" s="159"/>
      <c r="ANS84" s="86"/>
      <c r="ANX84" s="255"/>
      <c r="AOB84" s="255"/>
      <c r="AOF84" s="255"/>
      <c r="AOJ84" s="255"/>
      <c r="AON84" s="255"/>
      <c r="AOO84" s="159"/>
      <c r="AOP84" s="86"/>
      <c r="AOU84" s="255"/>
      <c r="AOY84" s="255"/>
      <c r="APC84" s="255"/>
      <c r="APG84" s="255"/>
      <c r="APK84" s="255"/>
      <c r="APL84" s="159"/>
      <c r="APM84" s="86"/>
      <c r="APR84" s="255"/>
      <c r="APV84" s="255"/>
      <c r="APZ84" s="255"/>
      <c r="AQD84" s="255"/>
      <c r="AQH84" s="255"/>
      <c r="AQI84" s="159"/>
      <c r="AQJ84" s="86"/>
      <c r="AQO84" s="255"/>
      <c r="AQS84" s="255"/>
      <c r="AQW84" s="255"/>
      <c r="ARA84" s="255"/>
      <c r="ARE84" s="255"/>
      <c r="ARF84" s="159"/>
      <c r="ARG84" s="86"/>
      <c r="ARL84" s="255"/>
      <c r="ARP84" s="255"/>
      <c r="ART84" s="255"/>
      <c r="ARX84" s="255"/>
      <c r="ASB84" s="255"/>
      <c r="ASC84" s="159"/>
      <c r="ASD84" s="86"/>
      <c r="ASI84" s="255"/>
      <c r="ASM84" s="255"/>
      <c r="ASQ84" s="255"/>
      <c r="ASU84" s="255"/>
      <c r="ASY84" s="255"/>
      <c r="ASZ84" s="159"/>
      <c r="ATA84" s="86"/>
      <c r="ATF84" s="255"/>
      <c r="ATJ84" s="255"/>
      <c r="ATN84" s="255"/>
      <c r="ATR84" s="255"/>
      <c r="ATV84" s="255"/>
      <c r="ATW84" s="159"/>
      <c r="ATX84" s="86"/>
      <c r="AUC84" s="255"/>
      <c r="AUG84" s="255"/>
      <c r="AUK84" s="255"/>
      <c r="AUO84" s="255"/>
      <c r="AUS84" s="255"/>
      <c r="AUT84" s="159"/>
      <c r="AUU84" s="86"/>
      <c r="AUZ84" s="255"/>
      <c r="AVD84" s="255"/>
      <c r="AVH84" s="255"/>
      <c r="AVL84" s="255"/>
      <c r="AVP84" s="255"/>
      <c r="AVQ84" s="159"/>
      <c r="AVR84" s="86"/>
      <c r="AVW84" s="255"/>
      <c r="AWA84" s="255"/>
      <c r="AWE84" s="255"/>
      <c r="AWI84" s="255"/>
      <c r="AWM84" s="255"/>
      <c r="AWN84" s="159"/>
      <c r="AWO84" s="86"/>
      <c r="AWT84" s="255"/>
      <c r="AWX84" s="255"/>
      <c r="AXB84" s="255"/>
      <c r="AXF84" s="255"/>
      <c r="AXJ84" s="255"/>
      <c r="AXK84" s="159"/>
      <c r="AXL84" s="86"/>
      <c r="AXQ84" s="255"/>
      <c r="AXU84" s="255"/>
      <c r="AXY84" s="255"/>
      <c r="AYC84" s="255"/>
      <c r="AYG84" s="255"/>
      <c r="AYH84" s="159"/>
      <c r="AYI84" s="86"/>
      <c r="AYN84" s="255"/>
      <c r="AYR84" s="255"/>
      <c r="AYV84" s="255"/>
      <c r="AYZ84" s="255"/>
      <c r="AZD84" s="255"/>
      <c r="AZE84" s="159"/>
      <c r="AZF84" s="86"/>
      <c r="AZK84" s="255"/>
      <c r="AZO84" s="255"/>
      <c r="AZS84" s="255"/>
      <c r="AZW84" s="255"/>
      <c r="BAA84" s="255"/>
      <c r="BAB84" s="159"/>
      <c r="BAC84" s="86"/>
      <c r="BAH84" s="255"/>
      <c r="BAL84" s="255"/>
      <c r="BAP84" s="255"/>
      <c r="BAT84" s="255"/>
      <c r="BAX84" s="255"/>
      <c r="BAY84" s="159"/>
      <c r="BAZ84" s="86"/>
      <c r="BBE84" s="255"/>
      <c r="BBI84" s="255"/>
      <c r="BBM84" s="255"/>
      <c r="BBQ84" s="255"/>
      <c r="BBU84" s="255"/>
      <c r="BBV84" s="159"/>
      <c r="BBW84" s="86"/>
      <c r="BCB84" s="255"/>
      <c r="BCF84" s="255"/>
      <c r="BCJ84" s="255"/>
      <c r="BCN84" s="255"/>
      <c r="BCR84" s="255"/>
      <c r="BCS84" s="159"/>
      <c r="BCT84" s="86"/>
      <c r="BCY84" s="255"/>
      <c r="BDC84" s="255"/>
      <c r="BDG84" s="255"/>
      <c r="BDK84" s="255"/>
      <c r="BDO84" s="255"/>
      <c r="BDP84" s="159"/>
      <c r="BDQ84" s="86"/>
      <c r="BDV84" s="255"/>
      <c r="BDZ84" s="255"/>
      <c r="BED84" s="255"/>
      <c r="BEH84" s="255"/>
      <c r="BEL84" s="255"/>
      <c r="BEM84" s="159"/>
      <c r="BEN84" s="86"/>
      <c r="BES84" s="255"/>
      <c r="BEW84" s="255"/>
      <c r="BFA84" s="255"/>
      <c r="BFE84" s="255"/>
      <c r="BFI84" s="255"/>
      <c r="BFJ84" s="159"/>
      <c r="BFK84" s="86"/>
      <c r="BFP84" s="255"/>
      <c r="BFT84" s="255"/>
      <c r="BFX84" s="255"/>
      <c r="BGB84" s="255"/>
      <c r="BGF84" s="255"/>
      <c r="BGG84" s="159"/>
      <c r="BGH84" s="86"/>
      <c r="BGM84" s="255"/>
      <c r="BGQ84" s="255"/>
      <c r="BGU84" s="255"/>
      <c r="BGY84" s="255"/>
      <c r="BHC84" s="255"/>
      <c r="BHD84" s="159"/>
      <c r="BHE84" s="86"/>
      <c r="BHJ84" s="255"/>
      <c r="BHN84" s="255"/>
      <c r="BHR84" s="255"/>
      <c r="BHV84" s="255"/>
      <c r="BHZ84" s="255"/>
      <c r="BIA84" s="159"/>
      <c r="BIB84" s="86"/>
      <c r="BIG84" s="255"/>
      <c r="BIK84" s="255"/>
      <c r="BIO84" s="255"/>
      <c r="BIS84" s="255"/>
      <c r="BIW84" s="255"/>
      <c r="BIX84" s="159"/>
      <c r="BIY84" s="86"/>
      <c r="BJD84" s="255"/>
      <c r="BJH84" s="255"/>
      <c r="BJL84" s="255"/>
      <c r="BJP84" s="255"/>
      <c r="BJT84" s="255"/>
      <c r="BJU84" s="159"/>
      <c r="BJV84" s="86"/>
      <c r="BKA84" s="255"/>
      <c r="BKE84" s="255"/>
      <c r="BKI84" s="255"/>
      <c r="BKM84" s="255"/>
      <c r="BKQ84" s="255"/>
      <c r="BKR84" s="159"/>
      <c r="BKS84" s="86"/>
      <c r="BKX84" s="255"/>
      <c r="BLB84" s="255"/>
      <c r="BLF84" s="255"/>
      <c r="BLJ84" s="255"/>
      <c r="BLN84" s="255"/>
      <c r="BLO84" s="159"/>
      <c r="BLP84" s="86"/>
      <c r="BLU84" s="255"/>
      <c r="BLY84" s="255"/>
      <c r="BMC84" s="255"/>
      <c r="BMG84" s="255"/>
      <c r="BMK84" s="255"/>
      <c r="BML84" s="159"/>
      <c r="BMM84" s="86"/>
      <c r="BMR84" s="255"/>
      <c r="BMV84" s="255"/>
      <c r="BMZ84" s="255"/>
      <c r="BND84" s="255"/>
      <c r="BNH84" s="255"/>
      <c r="BNI84" s="159"/>
      <c r="BNJ84" s="86"/>
      <c r="BNO84" s="255"/>
      <c r="BNS84" s="255"/>
      <c r="BNW84" s="255"/>
      <c r="BOA84" s="255"/>
      <c r="BOE84" s="255"/>
      <c r="BOF84" s="159"/>
      <c r="BOG84" s="86"/>
      <c r="BOL84" s="255"/>
      <c r="BOP84" s="255"/>
      <c r="BOT84" s="255"/>
      <c r="BOX84" s="255"/>
      <c r="BPB84" s="255"/>
      <c r="BPC84" s="159"/>
      <c r="BPD84" s="86"/>
      <c r="BPI84" s="255"/>
      <c r="BPM84" s="255"/>
      <c r="BPQ84" s="255"/>
      <c r="BPU84" s="255"/>
      <c r="BPY84" s="255"/>
      <c r="BPZ84" s="159"/>
      <c r="BQA84" s="86"/>
      <c r="BQF84" s="255"/>
      <c r="BQJ84" s="255"/>
      <c r="BQN84" s="255"/>
      <c r="BQR84" s="255"/>
      <c r="BQV84" s="255"/>
      <c r="BQW84" s="159"/>
      <c r="BQX84" s="86"/>
      <c r="BRC84" s="255"/>
      <c r="BRG84" s="255"/>
      <c r="BRK84" s="255"/>
      <c r="BRO84" s="255"/>
      <c r="BRS84" s="255"/>
      <c r="BRT84" s="159"/>
      <c r="BRU84" s="86"/>
      <c r="BRZ84" s="255"/>
      <c r="BSD84" s="255"/>
      <c r="BSH84" s="255"/>
      <c r="BSL84" s="255"/>
      <c r="BSP84" s="255"/>
      <c r="BSQ84" s="159"/>
      <c r="BSR84" s="86"/>
      <c r="BSW84" s="255"/>
      <c r="BTA84" s="255"/>
      <c r="BTE84" s="255"/>
      <c r="BTI84" s="255"/>
      <c r="BTM84" s="255"/>
      <c r="BTN84" s="159"/>
      <c r="BTO84" s="86"/>
      <c r="BTT84" s="255"/>
      <c r="BTX84" s="255"/>
      <c r="BUB84" s="255"/>
      <c r="BUF84" s="255"/>
      <c r="BUJ84" s="255"/>
      <c r="BUK84" s="159"/>
      <c r="BUL84" s="86"/>
      <c r="BUQ84" s="255"/>
      <c r="BUU84" s="255"/>
      <c r="BUY84" s="255"/>
      <c r="BVC84" s="255"/>
      <c r="BVG84" s="255"/>
      <c r="BVH84" s="159"/>
      <c r="BVI84" s="86"/>
      <c r="BVN84" s="255"/>
      <c r="BVR84" s="255"/>
      <c r="BVV84" s="255"/>
      <c r="BVZ84" s="255"/>
      <c r="BWD84" s="255"/>
      <c r="BWE84" s="159"/>
      <c r="BWF84" s="86"/>
      <c r="BWK84" s="255"/>
      <c r="BWO84" s="255"/>
      <c r="BWS84" s="255"/>
      <c r="BWW84" s="255"/>
      <c r="BXA84" s="255"/>
      <c r="BXB84" s="159"/>
      <c r="BXC84" s="86"/>
      <c r="BXH84" s="255"/>
      <c r="BXL84" s="255"/>
      <c r="BXP84" s="255"/>
      <c r="BXT84" s="255"/>
      <c r="BXX84" s="255"/>
      <c r="BXY84" s="159"/>
      <c r="BXZ84" s="86"/>
      <c r="BYE84" s="255"/>
      <c r="BYI84" s="255"/>
      <c r="BYM84" s="255"/>
      <c r="BYQ84" s="255"/>
      <c r="BYU84" s="255"/>
      <c r="BYV84" s="159"/>
      <c r="BYW84" s="86"/>
      <c r="BZB84" s="255"/>
      <c r="BZF84" s="255"/>
      <c r="BZJ84" s="255"/>
      <c r="BZN84" s="255"/>
      <c r="BZR84" s="255"/>
      <c r="BZS84" s="159"/>
      <c r="BZT84" s="86"/>
      <c r="BZY84" s="255"/>
      <c r="CAC84" s="255"/>
      <c r="CAG84" s="255"/>
      <c r="CAK84" s="255"/>
      <c r="CAO84" s="255"/>
      <c r="CAP84" s="159"/>
      <c r="CAQ84" s="86"/>
      <c r="CAV84" s="255"/>
      <c r="CAZ84" s="255"/>
      <c r="CBD84" s="255"/>
      <c r="CBH84" s="255"/>
      <c r="CBL84" s="255"/>
      <c r="CBM84" s="159"/>
      <c r="CBN84" s="86"/>
      <c r="CBS84" s="255"/>
      <c r="CBW84" s="255"/>
      <c r="CCA84" s="255"/>
      <c r="CCE84" s="255"/>
      <c r="CCI84" s="255"/>
      <c r="CCJ84" s="159"/>
      <c r="CCK84" s="86"/>
      <c r="CCP84" s="255"/>
      <c r="CCT84" s="255"/>
      <c r="CCX84" s="255"/>
      <c r="CDB84" s="255"/>
      <c r="CDF84" s="255"/>
      <c r="CDG84" s="159"/>
      <c r="CDH84" s="86"/>
      <c r="CDM84" s="255"/>
      <c r="CDQ84" s="255"/>
      <c r="CDU84" s="255"/>
      <c r="CDY84" s="255"/>
      <c r="CEC84" s="255"/>
      <c r="CED84" s="159"/>
      <c r="CEE84" s="86"/>
      <c r="CEJ84" s="255"/>
      <c r="CEN84" s="255"/>
      <c r="CER84" s="255"/>
      <c r="CEV84" s="255"/>
      <c r="CEZ84" s="255"/>
      <c r="CFA84" s="159"/>
      <c r="CFB84" s="86"/>
      <c r="CFG84" s="255"/>
      <c r="CFK84" s="255"/>
      <c r="CFO84" s="255"/>
      <c r="CFS84" s="255"/>
      <c r="CFW84" s="255"/>
      <c r="CFX84" s="159"/>
      <c r="CFY84" s="86"/>
      <c r="CGD84" s="255"/>
      <c r="CGH84" s="255"/>
      <c r="CGL84" s="255"/>
      <c r="CGP84" s="255"/>
      <c r="CGT84" s="255"/>
      <c r="CGU84" s="159"/>
      <c r="CGV84" s="86"/>
      <c r="CHA84" s="255"/>
      <c r="CHE84" s="255"/>
      <c r="CHI84" s="255"/>
      <c r="CHM84" s="255"/>
      <c r="CHQ84" s="255"/>
      <c r="CHR84" s="159"/>
      <c r="CHS84" s="86"/>
      <c r="CHX84" s="255"/>
      <c r="CIB84" s="255"/>
      <c r="CIF84" s="255"/>
      <c r="CIJ84" s="255"/>
      <c r="CIN84" s="255"/>
      <c r="CIO84" s="159"/>
      <c r="CIP84" s="86"/>
      <c r="CIU84" s="255"/>
      <c r="CIY84" s="255"/>
      <c r="CJC84" s="255"/>
      <c r="CJG84" s="255"/>
      <c r="CJK84" s="255"/>
      <c r="CJL84" s="159"/>
      <c r="CJM84" s="86"/>
      <c r="CJR84" s="255"/>
      <c r="CJV84" s="255"/>
      <c r="CJZ84" s="255"/>
      <c r="CKD84" s="255"/>
      <c r="CKH84" s="255"/>
      <c r="CKI84" s="159"/>
      <c r="CKJ84" s="86"/>
      <c r="CKO84" s="255"/>
      <c r="CKS84" s="255"/>
      <c r="CKW84" s="255"/>
      <c r="CLA84" s="255"/>
      <c r="CLE84" s="255"/>
      <c r="CLF84" s="159"/>
      <c r="CLG84" s="86"/>
      <c r="CLL84" s="255"/>
      <c r="CLP84" s="255"/>
      <c r="CLT84" s="255"/>
      <c r="CLX84" s="255"/>
      <c r="CMB84" s="255"/>
      <c r="CMC84" s="159"/>
      <c r="CMD84" s="86"/>
      <c r="CMI84" s="255"/>
      <c r="CMM84" s="255"/>
      <c r="CMQ84" s="255"/>
      <c r="CMU84" s="255"/>
      <c r="CMY84" s="255"/>
      <c r="CMZ84" s="159"/>
      <c r="CNA84" s="86"/>
      <c r="CNF84" s="255"/>
      <c r="CNJ84" s="255"/>
      <c r="CNN84" s="255"/>
      <c r="CNR84" s="255"/>
      <c r="CNV84" s="255"/>
      <c r="CNW84" s="159"/>
      <c r="CNX84" s="86"/>
      <c r="COC84" s="255"/>
      <c r="COG84" s="255"/>
      <c r="COK84" s="255"/>
      <c r="COO84" s="255"/>
      <c r="COS84" s="255"/>
      <c r="COT84" s="159"/>
      <c r="COU84" s="86"/>
      <c r="COZ84" s="255"/>
      <c r="CPD84" s="255"/>
      <c r="CPH84" s="255"/>
      <c r="CPL84" s="255"/>
      <c r="CPP84" s="255"/>
      <c r="CPQ84" s="159"/>
      <c r="CPR84" s="86"/>
      <c r="CPW84" s="255"/>
      <c r="CQA84" s="255"/>
      <c r="CQE84" s="255"/>
      <c r="CQI84" s="255"/>
      <c r="CQM84" s="255"/>
      <c r="CQN84" s="159"/>
      <c r="CQO84" s="86"/>
      <c r="CQT84" s="255"/>
      <c r="CQX84" s="255"/>
      <c r="CRB84" s="255"/>
      <c r="CRF84" s="255"/>
      <c r="CRJ84" s="255"/>
      <c r="CRK84" s="159"/>
      <c r="CRL84" s="86"/>
      <c r="CRQ84" s="255"/>
      <c r="CRU84" s="255"/>
      <c r="CRY84" s="255"/>
      <c r="CSC84" s="255"/>
      <c r="CSG84" s="255"/>
      <c r="CSH84" s="159"/>
      <c r="CSI84" s="86"/>
      <c r="CSN84" s="255"/>
      <c r="CSR84" s="255"/>
      <c r="CSV84" s="255"/>
      <c r="CSZ84" s="255"/>
      <c r="CTD84" s="255"/>
      <c r="CTE84" s="159"/>
      <c r="CTF84" s="86"/>
      <c r="CTK84" s="255"/>
      <c r="CTO84" s="255"/>
      <c r="CTS84" s="255"/>
      <c r="CTW84" s="255"/>
      <c r="CUA84" s="255"/>
      <c r="CUB84" s="159"/>
      <c r="CUC84" s="86"/>
      <c r="CUH84" s="255"/>
      <c r="CUL84" s="255"/>
      <c r="CUP84" s="255"/>
      <c r="CUT84" s="255"/>
      <c r="CUX84" s="255"/>
      <c r="CUY84" s="159"/>
      <c r="CUZ84" s="86"/>
      <c r="CVE84" s="255"/>
      <c r="CVI84" s="255"/>
      <c r="CVM84" s="255"/>
      <c r="CVQ84" s="255"/>
      <c r="CVU84" s="255"/>
      <c r="CVV84" s="159"/>
      <c r="CVW84" s="86"/>
      <c r="CWB84" s="255"/>
      <c r="CWF84" s="255"/>
      <c r="CWJ84" s="255"/>
      <c r="CWN84" s="255"/>
      <c r="CWR84" s="255"/>
      <c r="CWS84" s="159"/>
      <c r="CWT84" s="86"/>
      <c r="CWY84" s="255"/>
      <c r="CXC84" s="255"/>
      <c r="CXG84" s="255"/>
      <c r="CXK84" s="255"/>
      <c r="CXO84" s="255"/>
      <c r="CXP84" s="159"/>
      <c r="CXQ84" s="86"/>
      <c r="CXV84" s="255"/>
      <c r="CXZ84" s="255"/>
      <c r="CYD84" s="255"/>
      <c r="CYH84" s="255"/>
      <c r="CYL84" s="255"/>
      <c r="CYM84" s="159"/>
      <c r="CYN84" s="86"/>
      <c r="CYS84" s="255"/>
      <c r="CYW84" s="255"/>
      <c r="CZA84" s="255"/>
      <c r="CZE84" s="255"/>
      <c r="CZI84" s="255"/>
      <c r="CZJ84" s="159"/>
      <c r="CZK84" s="86"/>
      <c r="CZP84" s="255"/>
      <c r="CZT84" s="255"/>
      <c r="CZX84" s="255"/>
      <c r="DAB84" s="255"/>
      <c r="DAF84" s="255"/>
      <c r="DAG84" s="159"/>
      <c r="DAH84" s="86"/>
      <c r="DAM84" s="255"/>
      <c r="DAQ84" s="255"/>
      <c r="DAU84" s="255"/>
      <c r="DAY84" s="255"/>
      <c r="DBC84" s="255"/>
      <c r="DBD84" s="159"/>
      <c r="DBE84" s="86"/>
      <c r="DBJ84" s="255"/>
      <c r="DBN84" s="255"/>
      <c r="DBR84" s="255"/>
      <c r="DBV84" s="255"/>
      <c r="DBZ84" s="255"/>
      <c r="DCA84" s="159"/>
      <c r="DCB84" s="86"/>
      <c r="DCG84" s="255"/>
      <c r="DCK84" s="255"/>
      <c r="DCO84" s="255"/>
      <c r="DCS84" s="255"/>
      <c r="DCW84" s="255"/>
      <c r="DCX84" s="159"/>
      <c r="DCY84" s="86"/>
      <c r="DDD84" s="255"/>
      <c r="DDH84" s="255"/>
      <c r="DDL84" s="255"/>
      <c r="DDP84" s="255"/>
      <c r="DDT84" s="255"/>
      <c r="DDU84" s="159"/>
      <c r="DDV84" s="86"/>
      <c r="DEA84" s="255"/>
      <c r="DEE84" s="255"/>
      <c r="DEI84" s="255"/>
      <c r="DEM84" s="255"/>
      <c r="DEQ84" s="255"/>
      <c r="DER84" s="159"/>
      <c r="DES84" s="86"/>
      <c r="DEX84" s="255"/>
      <c r="DFB84" s="255"/>
      <c r="DFF84" s="255"/>
      <c r="DFJ84" s="255"/>
      <c r="DFN84" s="255"/>
      <c r="DFO84" s="159"/>
      <c r="DFP84" s="86"/>
      <c r="DFU84" s="255"/>
      <c r="DFY84" s="255"/>
      <c r="DGC84" s="255"/>
      <c r="DGG84" s="255"/>
      <c r="DGK84" s="255"/>
      <c r="DGL84" s="159"/>
      <c r="DGM84" s="86"/>
      <c r="DGR84" s="255"/>
      <c r="DGV84" s="255"/>
      <c r="DGZ84" s="255"/>
      <c r="DHD84" s="255"/>
      <c r="DHH84" s="255"/>
      <c r="DHI84" s="159"/>
      <c r="DHJ84" s="86"/>
      <c r="DHO84" s="255"/>
      <c r="DHS84" s="255"/>
      <c r="DHW84" s="255"/>
      <c r="DIA84" s="255"/>
      <c r="DIE84" s="255"/>
      <c r="DIF84" s="159"/>
      <c r="DIG84" s="86"/>
      <c r="DIL84" s="255"/>
      <c r="DIP84" s="255"/>
      <c r="DIT84" s="255"/>
      <c r="DIX84" s="255"/>
      <c r="DJB84" s="255"/>
      <c r="DJC84" s="159"/>
      <c r="DJD84" s="86"/>
      <c r="DJI84" s="255"/>
      <c r="DJM84" s="255"/>
      <c r="DJQ84" s="255"/>
      <c r="DJU84" s="255"/>
      <c r="DJY84" s="255"/>
      <c r="DJZ84" s="159"/>
      <c r="DKA84" s="86"/>
      <c r="DKF84" s="255"/>
      <c r="DKJ84" s="255"/>
      <c r="DKN84" s="255"/>
      <c r="DKR84" s="255"/>
      <c r="DKV84" s="255"/>
      <c r="DKW84" s="159"/>
      <c r="DKX84" s="86"/>
      <c r="DLC84" s="255"/>
      <c r="DLG84" s="255"/>
      <c r="DLK84" s="255"/>
      <c r="DLO84" s="255"/>
      <c r="DLS84" s="255"/>
      <c r="DLT84" s="159"/>
      <c r="DLU84" s="86"/>
      <c r="DLZ84" s="255"/>
      <c r="DMD84" s="255"/>
      <c r="DMH84" s="255"/>
      <c r="DML84" s="255"/>
      <c r="DMP84" s="255"/>
      <c r="DMQ84" s="159"/>
      <c r="DMR84" s="86"/>
      <c r="DMW84" s="255"/>
      <c r="DNA84" s="255"/>
      <c r="DNE84" s="255"/>
      <c r="DNI84" s="255"/>
      <c r="DNM84" s="255"/>
      <c r="DNN84" s="159"/>
      <c r="DNO84" s="86"/>
      <c r="DNT84" s="255"/>
      <c r="DNX84" s="255"/>
      <c r="DOB84" s="255"/>
      <c r="DOF84" s="255"/>
      <c r="DOJ84" s="255"/>
      <c r="DOK84" s="159"/>
      <c r="DOL84" s="86"/>
      <c r="DOQ84" s="255"/>
      <c r="DOU84" s="255"/>
      <c r="DOY84" s="255"/>
      <c r="DPC84" s="255"/>
      <c r="DPG84" s="255"/>
      <c r="DPH84" s="159"/>
      <c r="DPI84" s="86"/>
      <c r="DPN84" s="255"/>
      <c r="DPR84" s="255"/>
      <c r="DPV84" s="255"/>
      <c r="DPZ84" s="255"/>
      <c r="DQD84" s="255"/>
      <c r="DQE84" s="159"/>
      <c r="DQF84" s="86"/>
      <c r="DQK84" s="255"/>
      <c r="DQO84" s="255"/>
      <c r="DQS84" s="255"/>
      <c r="DQW84" s="255"/>
      <c r="DRA84" s="255"/>
      <c r="DRB84" s="159"/>
      <c r="DRC84" s="86"/>
      <c r="DRH84" s="255"/>
      <c r="DRL84" s="255"/>
      <c r="DRP84" s="255"/>
      <c r="DRT84" s="255"/>
      <c r="DRX84" s="255"/>
      <c r="DRY84" s="159"/>
      <c r="DRZ84" s="86"/>
      <c r="DSE84" s="255"/>
      <c r="DSI84" s="255"/>
      <c r="DSM84" s="255"/>
      <c r="DSQ84" s="255"/>
      <c r="DSU84" s="255"/>
      <c r="DSV84" s="159"/>
      <c r="DSW84" s="86"/>
      <c r="DTB84" s="255"/>
      <c r="DTF84" s="255"/>
      <c r="DTJ84" s="255"/>
      <c r="DTN84" s="255"/>
      <c r="DTR84" s="255"/>
      <c r="DTS84" s="159"/>
      <c r="DTT84" s="86"/>
      <c r="DTY84" s="255"/>
      <c r="DUC84" s="255"/>
      <c r="DUG84" s="255"/>
      <c r="DUK84" s="255"/>
      <c r="DUO84" s="255"/>
      <c r="DUP84" s="159"/>
      <c r="DUQ84" s="86"/>
      <c r="DUV84" s="255"/>
      <c r="DUZ84" s="255"/>
      <c r="DVD84" s="255"/>
      <c r="DVH84" s="255"/>
      <c r="DVL84" s="255"/>
      <c r="DVM84" s="159"/>
      <c r="DVN84" s="86"/>
      <c r="DVS84" s="255"/>
      <c r="DVW84" s="255"/>
      <c r="DWA84" s="255"/>
      <c r="DWE84" s="255"/>
      <c r="DWI84" s="255"/>
      <c r="DWJ84" s="159"/>
      <c r="DWK84" s="86"/>
      <c r="DWP84" s="255"/>
      <c r="DWT84" s="255"/>
      <c r="DWX84" s="255"/>
      <c r="DXB84" s="255"/>
      <c r="DXF84" s="255"/>
      <c r="DXG84" s="159"/>
      <c r="DXH84" s="86"/>
      <c r="DXM84" s="255"/>
      <c r="DXQ84" s="255"/>
      <c r="DXU84" s="255"/>
      <c r="DXY84" s="255"/>
      <c r="DYC84" s="255"/>
      <c r="DYD84" s="159"/>
      <c r="DYE84" s="86"/>
      <c r="DYJ84" s="255"/>
      <c r="DYN84" s="255"/>
      <c r="DYR84" s="255"/>
      <c r="DYV84" s="255"/>
      <c r="DYZ84" s="255"/>
      <c r="DZA84" s="159"/>
      <c r="DZB84" s="86"/>
      <c r="DZG84" s="255"/>
      <c r="DZK84" s="255"/>
      <c r="DZO84" s="255"/>
      <c r="DZS84" s="255"/>
      <c r="DZW84" s="255"/>
      <c r="DZX84" s="159"/>
      <c r="DZY84" s="86"/>
      <c r="EAD84" s="255"/>
      <c r="EAH84" s="255"/>
      <c r="EAL84" s="255"/>
      <c r="EAP84" s="255"/>
      <c r="EAT84" s="255"/>
      <c r="EAU84" s="159"/>
      <c r="EAV84" s="86"/>
      <c r="EBA84" s="255"/>
      <c r="EBE84" s="255"/>
      <c r="EBI84" s="255"/>
      <c r="EBM84" s="255"/>
      <c r="EBQ84" s="255"/>
      <c r="EBR84" s="159"/>
      <c r="EBS84" s="86"/>
      <c r="EBX84" s="255"/>
      <c r="ECB84" s="255"/>
      <c r="ECF84" s="255"/>
      <c r="ECJ84" s="255"/>
      <c r="ECN84" s="255"/>
      <c r="ECO84" s="159"/>
      <c r="ECP84" s="86"/>
      <c r="ECU84" s="255"/>
      <c r="ECY84" s="255"/>
      <c r="EDC84" s="255"/>
      <c r="EDG84" s="255"/>
      <c r="EDK84" s="255"/>
      <c r="EDL84" s="159"/>
      <c r="EDM84" s="86"/>
      <c r="EDR84" s="255"/>
      <c r="EDV84" s="255"/>
      <c r="EDZ84" s="255"/>
      <c r="EED84" s="255"/>
      <c r="EEH84" s="255"/>
      <c r="EEI84" s="159"/>
      <c r="EEJ84" s="86"/>
      <c r="EEO84" s="255"/>
      <c r="EES84" s="255"/>
      <c r="EEW84" s="255"/>
      <c r="EFA84" s="255"/>
      <c r="EFE84" s="255"/>
      <c r="EFF84" s="159"/>
      <c r="EFG84" s="86"/>
      <c r="EFL84" s="255"/>
      <c r="EFP84" s="255"/>
      <c r="EFT84" s="255"/>
      <c r="EFX84" s="255"/>
      <c r="EGB84" s="255"/>
      <c r="EGC84" s="159"/>
      <c r="EGD84" s="86"/>
      <c r="EGI84" s="255"/>
      <c r="EGM84" s="255"/>
      <c r="EGQ84" s="255"/>
      <c r="EGU84" s="255"/>
      <c r="EGY84" s="255"/>
      <c r="EGZ84" s="159"/>
      <c r="EHA84" s="86"/>
      <c r="EHF84" s="255"/>
      <c r="EHJ84" s="255"/>
      <c r="EHN84" s="255"/>
      <c r="EHR84" s="255"/>
      <c r="EHV84" s="255"/>
      <c r="EHW84" s="159"/>
      <c r="EHX84" s="86"/>
      <c r="EIC84" s="255"/>
      <c r="EIG84" s="255"/>
      <c r="EIK84" s="255"/>
      <c r="EIO84" s="255"/>
      <c r="EIS84" s="255"/>
      <c r="EIT84" s="159"/>
      <c r="EIU84" s="86"/>
      <c r="EIZ84" s="255"/>
      <c r="EJD84" s="255"/>
      <c r="EJH84" s="255"/>
      <c r="EJL84" s="255"/>
      <c r="EJP84" s="255"/>
      <c r="EJQ84" s="159"/>
      <c r="EJR84" s="86"/>
      <c r="EJW84" s="255"/>
      <c r="EKA84" s="255"/>
      <c r="EKE84" s="255"/>
      <c r="EKI84" s="255"/>
      <c r="EKM84" s="255"/>
      <c r="EKN84" s="159"/>
      <c r="EKO84" s="86"/>
      <c r="EKT84" s="255"/>
      <c r="EKX84" s="255"/>
      <c r="ELB84" s="255"/>
      <c r="ELF84" s="255"/>
      <c r="ELJ84" s="255"/>
      <c r="ELK84" s="159"/>
      <c r="ELL84" s="86"/>
      <c r="ELQ84" s="255"/>
      <c r="ELU84" s="255"/>
      <c r="ELY84" s="255"/>
      <c r="EMC84" s="255"/>
      <c r="EMG84" s="255"/>
      <c r="EMH84" s="159"/>
      <c r="EMI84" s="86"/>
      <c r="EMN84" s="255"/>
      <c r="EMR84" s="255"/>
      <c r="EMV84" s="255"/>
      <c r="EMZ84" s="255"/>
      <c r="END84" s="255"/>
      <c r="ENE84" s="159"/>
      <c r="ENF84" s="86"/>
      <c r="ENK84" s="255"/>
      <c r="ENO84" s="255"/>
      <c r="ENS84" s="255"/>
      <c r="ENW84" s="255"/>
      <c r="EOA84" s="255"/>
      <c r="EOB84" s="159"/>
      <c r="EOC84" s="86"/>
      <c r="EOH84" s="255"/>
      <c r="EOL84" s="255"/>
      <c r="EOP84" s="255"/>
      <c r="EOT84" s="255"/>
      <c r="EOX84" s="255"/>
      <c r="EOY84" s="159"/>
      <c r="EOZ84" s="86"/>
      <c r="EPE84" s="255"/>
      <c r="EPI84" s="255"/>
      <c r="EPM84" s="255"/>
      <c r="EPQ84" s="255"/>
      <c r="EPU84" s="255"/>
      <c r="EPV84" s="159"/>
      <c r="EPW84" s="86"/>
      <c r="EQB84" s="255"/>
      <c r="EQF84" s="255"/>
      <c r="EQJ84" s="255"/>
      <c r="EQN84" s="255"/>
      <c r="EQR84" s="255"/>
      <c r="EQS84" s="159"/>
      <c r="EQT84" s="86"/>
      <c r="EQY84" s="255"/>
      <c r="ERC84" s="255"/>
      <c r="ERG84" s="255"/>
      <c r="ERK84" s="255"/>
      <c r="ERO84" s="255"/>
      <c r="ERP84" s="159"/>
      <c r="ERQ84" s="86"/>
      <c r="ERV84" s="255"/>
      <c r="ERZ84" s="255"/>
      <c r="ESD84" s="255"/>
      <c r="ESH84" s="255"/>
      <c r="ESL84" s="255"/>
      <c r="ESM84" s="159"/>
      <c r="ESN84" s="86"/>
      <c r="ESS84" s="255"/>
      <c r="ESW84" s="255"/>
      <c r="ETA84" s="255"/>
      <c r="ETE84" s="255"/>
      <c r="ETI84" s="255"/>
      <c r="ETJ84" s="159"/>
      <c r="ETK84" s="86"/>
      <c r="ETP84" s="255"/>
      <c r="ETT84" s="255"/>
      <c r="ETX84" s="255"/>
      <c r="EUB84" s="255"/>
      <c r="EUF84" s="255"/>
      <c r="EUG84" s="159"/>
      <c r="EUH84" s="86"/>
      <c r="EUM84" s="255"/>
      <c r="EUQ84" s="255"/>
      <c r="EUU84" s="255"/>
      <c r="EUY84" s="255"/>
      <c r="EVC84" s="255"/>
      <c r="EVD84" s="159"/>
      <c r="EVE84" s="86"/>
      <c r="EVJ84" s="255"/>
      <c r="EVN84" s="255"/>
      <c r="EVR84" s="255"/>
      <c r="EVV84" s="255"/>
      <c r="EVZ84" s="255"/>
      <c r="EWA84" s="159"/>
      <c r="EWB84" s="86"/>
      <c r="EWG84" s="255"/>
      <c r="EWK84" s="255"/>
      <c r="EWO84" s="255"/>
      <c r="EWS84" s="255"/>
      <c r="EWW84" s="255"/>
      <c r="EWX84" s="159"/>
      <c r="EWY84" s="86"/>
      <c r="EXD84" s="255"/>
      <c r="EXH84" s="255"/>
      <c r="EXL84" s="255"/>
      <c r="EXP84" s="255"/>
      <c r="EXT84" s="255"/>
      <c r="EXU84" s="159"/>
      <c r="EXV84" s="86"/>
      <c r="EYA84" s="255"/>
      <c r="EYE84" s="255"/>
      <c r="EYI84" s="255"/>
      <c r="EYM84" s="255"/>
      <c r="EYQ84" s="255"/>
      <c r="EYR84" s="159"/>
      <c r="EYS84" s="86"/>
      <c r="EYX84" s="255"/>
      <c r="EZB84" s="255"/>
      <c r="EZF84" s="255"/>
      <c r="EZJ84" s="255"/>
      <c r="EZN84" s="255"/>
      <c r="EZO84" s="159"/>
      <c r="EZP84" s="86"/>
      <c r="EZU84" s="255"/>
      <c r="EZY84" s="255"/>
      <c r="FAC84" s="255"/>
      <c r="FAG84" s="255"/>
      <c r="FAK84" s="255"/>
      <c r="FAL84" s="159"/>
      <c r="FAM84" s="86"/>
      <c r="FAR84" s="255"/>
      <c r="FAV84" s="255"/>
      <c r="FAZ84" s="255"/>
      <c r="FBD84" s="255"/>
      <c r="FBH84" s="255"/>
      <c r="FBI84" s="159"/>
      <c r="FBJ84" s="86"/>
      <c r="FBO84" s="255"/>
      <c r="FBS84" s="255"/>
      <c r="FBW84" s="255"/>
      <c r="FCA84" s="255"/>
      <c r="FCE84" s="255"/>
      <c r="FCF84" s="159"/>
      <c r="FCG84" s="86"/>
      <c r="FCL84" s="255"/>
      <c r="FCP84" s="255"/>
      <c r="FCT84" s="255"/>
      <c r="FCX84" s="255"/>
      <c r="FDB84" s="255"/>
      <c r="FDC84" s="159"/>
      <c r="FDD84" s="86"/>
      <c r="FDI84" s="255"/>
      <c r="FDM84" s="255"/>
      <c r="FDQ84" s="255"/>
      <c r="FDU84" s="255"/>
      <c r="FDY84" s="255"/>
      <c r="FDZ84" s="159"/>
      <c r="FEA84" s="86"/>
      <c r="FEF84" s="255"/>
      <c r="FEJ84" s="255"/>
      <c r="FEN84" s="255"/>
      <c r="FER84" s="255"/>
      <c r="FEV84" s="255"/>
      <c r="FEW84" s="159"/>
      <c r="FEX84" s="86"/>
      <c r="FFC84" s="255"/>
      <c r="FFG84" s="255"/>
      <c r="FFK84" s="255"/>
      <c r="FFO84" s="255"/>
      <c r="FFS84" s="255"/>
      <c r="FFT84" s="159"/>
      <c r="FFU84" s="86"/>
      <c r="FFZ84" s="255"/>
      <c r="FGD84" s="255"/>
      <c r="FGH84" s="255"/>
      <c r="FGL84" s="255"/>
      <c r="FGP84" s="255"/>
      <c r="FGQ84" s="159"/>
      <c r="FGR84" s="86"/>
      <c r="FGW84" s="255"/>
      <c r="FHA84" s="255"/>
      <c r="FHE84" s="255"/>
      <c r="FHI84" s="255"/>
      <c r="FHM84" s="255"/>
      <c r="FHN84" s="159"/>
      <c r="FHO84" s="86"/>
      <c r="FHT84" s="255"/>
      <c r="FHX84" s="255"/>
      <c r="FIB84" s="255"/>
      <c r="FIF84" s="255"/>
      <c r="FIJ84" s="255"/>
      <c r="FIK84" s="159"/>
      <c r="FIL84" s="86"/>
      <c r="FIQ84" s="255"/>
      <c r="FIU84" s="255"/>
      <c r="FIY84" s="255"/>
      <c r="FJC84" s="255"/>
      <c r="FJG84" s="255"/>
      <c r="FJH84" s="159"/>
      <c r="FJI84" s="86"/>
      <c r="FJN84" s="255"/>
      <c r="FJR84" s="255"/>
      <c r="FJV84" s="255"/>
      <c r="FJZ84" s="255"/>
      <c r="FKD84" s="255"/>
      <c r="FKE84" s="159"/>
      <c r="FKF84" s="86"/>
      <c r="FKK84" s="255"/>
      <c r="FKO84" s="255"/>
      <c r="FKS84" s="255"/>
      <c r="FKW84" s="255"/>
      <c r="FLA84" s="255"/>
      <c r="FLB84" s="159"/>
      <c r="FLC84" s="86"/>
      <c r="FLH84" s="255"/>
      <c r="FLL84" s="255"/>
      <c r="FLP84" s="255"/>
      <c r="FLT84" s="255"/>
      <c r="FLX84" s="255"/>
      <c r="FLY84" s="159"/>
      <c r="FLZ84" s="86"/>
      <c r="FME84" s="255"/>
      <c r="FMI84" s="255"/>
      <c r="FMM84" s="255"/>
      <c r="FMQ84" s="255"/>
      <c r="FMU84" s="255"/>
      <c r="FMV84" s="159"/>
      <c r="FMW84" s="86"/>
      <c r="FNB84" s="255"/>
      <c r="FNF84" s="255"/>
      <c r="FNJ84" s="255"/>
      <c r="FNN84" s="255"/>
      <c r="FNR84" s="255"/>
      <c r="FNS84" s="159"/>
      <c r="FNT84" s="86"/>
      <c r="FNY84" s="255"/>
      <c r="FOC84" s="255"/>
      <c r="FOG84" s="255"/>
      <c r="FOK84" s="255"/>
      <c r="FOO84" s="255"/>
      <c r="FOP84" s="159"/>
      <c r="FOQ84" s="86"/>
      <c r="FOV84" s="255"/>
      <c r="FOZ84" s="255"/>
      <c r="FPD84" s="255"/>
      <c r="FPH84" s="255"/>
      <c r="FPL84" s="255"/>
      <c r="FPM84" s="159"/>
      <c r="FPN84" s="86"/>
      <c r="FPS84" s="255"/>
      <c r="FPW84" s="255"/>
      <c r="FQA84" s="255"/>
      <c r="FQE84" s="255"/>
      <c r="FQI84" s="255"/>
      <c r="FQJ84" s="159"/>
      <c r="FQK84" s="86"/>
      <c r="FQP84" s="255"/>
      <c r="FQT84" s="255"/>
      <c r="FQX84" s="255"/>
      <c r="FRB84" s="255"/>
      <c r="FRF84" s="255"/>
      <c r="FRG84" s="159"/>
      <c r="FRH84" s="86"/>
      <c r="FRM84" s="255"/>
      <c r="FRQ84" s="255"/>
      <c r="FRU84" s="255"/>
      <c r="FRY84" s="255"/>
      <c r="FSC84" s="255"/>
      <c r="FSD84" s="159"/>
      <c r="FSE84" s="86"/>
      <c r="FSJ84" s="255"/>
      <c r="FSN84" s="255"/>
      <c r="FSR84" s="255"/>
      <c r="FSV84" s="255"/>
      <c r="FSZ84" s="255"/>
      <c r="FTA84" s="159"/>
      <c r="FTB84" s="86"/>
      <c r="FTG84" s="255"/>
      <c r="FTK84" s="255"/>
      <c r="FTO84" s="255"/>
      <c r="FTS84" s="255"/>
      <c r="FTW84" s="255"/>
      <c r="FTX84" s="159"/>
      <c r="FTY84" s="86"/>
      <c r="FUD84" s="255"/>
      <c r="FUH84" s="255"/>
      <c r="FUL84" s="255"/>
      <c r="FUP84" s="255"/>
      <c r="FUT84" s="255"/>
      <c r="FUU84" s="159"/>
      <c r="FUV84" s="86"/>
      <c r="FVA84" s="255"/>
      <c r="FVE84" s="255"/>
      <c r="FVI84" s="255"/>
      <c r="FVM84" s="255"/>
      <c r="FVQ84" s="255"/>
      <c r="FVR84" s="159"/>
      <c r="FVS84" s="86"/>
      <c r="FVX84" s="255"/>
      <c r="FWB84" s="255"/>
      <c r="FWF84" s="255"/>
      <c r="FWJ84" s="255"/>
      <c r="FWN84" s="255"/>
      <c r="FWO84" s="159"/>
      <c r="FWP84" s="86"/>
      <c r="FWU84" s="255"/>
      <c r="FWY84" s="255"/>
      <c r="FXC84" s="255"/>
      <c r="FXG84" s="255"/>
      <c r="FXK84" s="255"/>
      <c r="FXL84" s="159"/>
      <c r="FXM84" s="86"/>
      <c r="FXR84" s="255"/>
      <c r="FXV84" s="255"/>
      <c r="FXZ84" s="255"/>
      <c r="FYD84" s="255"/>
      <c r="FYH84" s="255"/>
      <c r="FYI84" s="159"/>
      <c r="FYJ84" s="86"/>
      <c r="FYO84" s="255"/>
      <c r="FYS84" s="255"/>
      <c r="FYW84" s="255"/>
      <c r="FZA84" s="255"/>
      <c r="FZE84" s="255"/>
      <c r="FZF84" s="159"/>
      <c r="FZG84" s="86"/>
      <c r="FZL84" s="255"/>
      <c r="FZP84" s="255"/>
      <c r="FZT84" s="255"/>
      <c r="FZX84" s="255"/>
      <c r="GAB84" s="255"/>
      <c r="GAC84" s="159"/>
      <c r="GAD84" s="86"/>
      <c r="GAI84" s="255"/>
      <c r="GAM84" s="255"/>
      <c r="GAQ84" s="255"/>
      <c r="GAU84" s="255"/>
      <c r="GAY84" s="255"/>
      <c r="GAZ84" s="159"/>
      <c r="GBA84" s="86"/>
      <c r="GBF84" s="255"/>
      <c r="GBJ84" s="255"/>
      <c r="GBN84" s="255"/>
      <c r="GBR84" s="255"/>
      <c r="GBV84" s="255"/>
      <c r="GBW84" s="159"/>
      <c r="GBX84" s="86"/>
      <c r="GCC84" s="255"/>
      <c r="GCG84" s="255"/>
      <c r="GCK84" s="255"/>
      <c r="GCO84" s="255"/>
      <c r="GCS84" s="255"/>
      <c r="GCT84" s="159"/>
      <c r="GCU84" s="86"/>
      <c r="GCZ84" s="255"/>
      <c r="GDD84" s="255"/>
      <c r="GDH84" s="255"/>
      <c r="GDL84" s="255"/>
      <c r="GDP84" s="255"/>
      <c r="GDQ84" s="159"/>
      <c r="GDR84" s="86"/>
      <c r="GDW84" s="255"/>
      <c r="GEA84" s="255"/>
      <c r="GEE84" s="255"/>
      <c r="GEI84" s="255"/>
      <c r="GEM84" s="255"/>
      <c r="GEN84" s="159"/>
      <c r="GEO84" s="86"/>
      <c r="GET84" s="255"/>
      <c r="GEX84" s="255"/>
      <c r="GFB84" s="255"/>
      <c r="GFF84" s="255"/>
      <c r="GFJ84" s="255"/>
      <c r="GFK84" s="159"/>
      <c r="GFL84" s="86"/>
      <c r="GFQ84" s="255"/>
      <c r="GFU84" s="255"/>
      <c r="GFY84" s="255"/>
      <c r="GGC84" s="255"/>
      <c r="GGG84" s="255"/>
      <c r="GGH84" s="159"/>
      <c r="GGI84" s="86"/>
      <c r="GGN84" s="255"/>
      <c r="GGR84" s="255"/>
      <c r="GGV84" s="255"/>
      <c r="GGZ84" s="255"/>
      <c r="GHD84" s="255"/>
      <c r="GHE84" s="159"/>
      <c r="GHF84" s="86"/>
      <c r="GHK84" s="255"/>
      <c r="GHO84" s="255"/>
      <c r="GHS84" s="255"/>
      <c r="GHW84" s="255"/>
      <c r="GIA84" s="255"/>
      <c r="GIB84" s="159"/>
      <c r="GIC84" s="86"/>
      <c r="GIH84" s="255"/>
      <c r="GIL84" s="255"/>
      <c r="GIP84" s="255"/>
      <c r="GIT84" s="255"/>
      <c r="GIX84" s="255"/>
      <c r="GIY84" s="159"/>
      <c r="GIZ84" s="86"/>
      <c r="GJE84" s="255"/>
      <c r="GJI84" s="255"/>
      <c r="GJM84" s="255"/>
      <c r="GJQ84" s="255"/>
      <c r="GJU84" s="255"/>
      <c r="GJV84" s="159"/>
      <c r="GJW84" s="86"/>
      <c r="GKB84" s="255"/>
      <c r="GKF84" s="255"/>
      <c r="GKJ84" s="255"/>
      <c r="GKN84" s="255"/>
      <c r="GKR84" s="255"/>
      <c r="GKS84" s="159"/>
      <c r="GKT84" s="86"/>
      <c r="GKY84" s="255"/>
      <c r="GLC84" s="255"/>
      <c r="GLG84" s="255"/>
      <c r="GLK84" s="255"/>
      <c r="GLO84" s="255"/>
      <c r="GLP84" s="159"/>
      <c r="GLQ84" s="86"/>
      <c r="GLV84" s="255"/>
      <c r="GLZ84" s="255"/>
      <c r="GMD84" s="255"/>
      <c r="GMH84" s="255"/>
      <c r="GML84" s="255"/>
      <c r="GMM84" s="159"/>
      <c r="GMN84" s="86"/>
      <c r="GMS84" s="255"/>
      <c r="GMW84" s="255"/>
      <c r="GNA84" s="255"/>
      <c r="GNE84" s="255"/>
      <c r="GNI84" s="255"/>
      <c r="GNJ84" s="159"/>
      <c r="GNK84" s="86"/>
      <c r="GNP84" s="255"/>
      <c r="GNT84" s="255"/>
      <c r="GNX84" s="255"/>
      <c r="GOB84" s="255"/>
      <c r="GOF84" s="255"/>
      <c r="GOG84" s="159"/>
      <c r="GOH84" s="86"/>
      <c r="GOM84" s="255"/>
      <c r="GOQ84" s="255"/>
      <c r="GOU84" s="255"/>
      <c r="GOY84" s="255"/>
      <c r="GPC84" s="255"/>
      <c r="GPD84" s="159"/>
      <c r="GPE84" s="86"/>
      <c r="GPJ84" s="255"/>
      <c r="GPN84" s="255"/>
      <c r="GPR84" s="255"/>
      <c r="GPV84" s="255"/>
      <c r="GPZ84" s="255"/>
      <c r="GQA84" s="159"/>
      <c r="GQB84" s="86"/>
      <c r="GQG84" s="255"/>
      <c r="GQK84" s="255"/>
      <c r="GQO84" s="255"/>
      <c r="GQS84" s="255"/>
      <c r="GQW84" s="255"/>
      <c r="GQX84" s="159"/>
      <c r="GQY84" s="86"/>
      <c r="GRD84" s="255"/>
      <c r="GRH84" s="255"/>
      <c r="GRL84" s="255"/>
      <c r="GRP84" s="255"/>
      <c r="GRT84" s="255"/>
      <c r="GRU84" s="159"/>
      <c r="GRV84" s="86"/>
      <c r="GSA84" s="255"/>
      <c r="GSE84" s="255"/>
      <c r="GSI84" s="255"/>
      <c r="GSM84" s="255"/>
      <c r="GSQ84" s="255"/>
      <c r="GSR84" s="159"/>
      <c r="GSS84" s="86"/>
      <c r="GSX84" s="255"/>
      <c r="GTB84" s="255"/>
      <c r="GTF84" s="255"/>
      <c r="GTJ84" s="255"/>
      <c r="GTN84" s="255"/>
      <c r="GTO84" s="159"/>
      <c r="GTP84" s="86"/>
      <c r="GTU84" s="255"/>
      <c r="GTY84" s="255"/>
      <c r="GUC84" s="255"/>
      <c r="GUG84" s="255"/>
      <c r="GUK84" s="255"/>
      <c r="GUL84" s="159"/>
      <c r="GUM84" s="86"/>
      <c r="GUR84" s="255"/>
      <c r="GUV84" s="255"/>
      <c r="GUZ84" s="255"/>
      <c r="GVD84" s="255"/>
      <c r="GVH84" s="255"/>
      <c r="GVI84" s="159"/>
      <c r="GVJ84" s="86"/>
      <c r="GVO84" s="255"/>
      <c r="GVS84" s="255"/>
      <c r="GVW84" s="255"/>
      <c r="GWA84" s="255"/>
      <c r="GWE84" s="255"/>
      <c r="GWF84" s="159"/>
      <c r="GWG84" s="86"/>
      <c r="GWL84" s="255"/>
      <c r="GWP84" s="255"/>
      <c r="GWT84" s="255"/>
      <c r="GWX84" s="255"/>
      <c r="GXB84" s="255"/>
      <c r="GXC84" s="159"/>
      <c r="GXD84" s="86"/>
      <c r="GXI84" s="255"/>
      <c r="GXM84" s="255"/>
      <c r="GXQ84" s="255"/>
      <c r="GXU84" s="255"/>
      <c r="GXY84" s="255"/>
      <c r="GXZ84" s="159"/>
      <c r="GYA84" s="86"/>
      <c r="GYF84" s="255"/>
      <c r="GYJ84" s="255"/>
      <c r="GYN84" s="255"/>
      <c r="GYR84" s="255"/>
      <c r="GYV84" s="255"/>
      <c r="GYW84" s="159"/>
      <c r="GYX84" s="86"/>
      <c r="GZC84" s="255"/>
      <c r="GZG84" s="255"/>
      <c r="GZK84" s="255"/>
      <c r="GZO84" s="255"/>
      <c r="GZS84" s="255"/>
      <c r="GZT84" s="159"/>
      <c r="GZU84" s="86"/>
      <c r="GZZ84" s="255"/>
      <c r="HAD84" s="255"/>
      <c r="HAH84" s="255"/>
      <c r="HAL84" s="255"/>
      <c r="HAP84" s="255"/>
      <c r="HAQ84" s="159"/>
      <c r="HAR84" s="86"/>
      <c r="HAW84" s="255"/>
      <c r="HBA84" s="255"/>
      <c r="HBE84" s="255"/>
      <c r="HBI84" s="255"/>
      <c r="HBM84" s="255"/>
      <c r="HBN84" s="159"/>
      <c r="HBO84" s="86"/>
      <c r="HBT84" s="255"/>
      <c r="HBX84" s="255"/>
      <c r="HCB84" s="255"/>
      <c r="HCF84" s="255"/>
      <c r="HCJ84" s="255"/>
      <c r="HCK84" s="159"/>
      <c r="HCL84" s="86"/>
      <c r="HCQ84" s="255"/>
      <c r="HCU84" s="255"/>
      <c r="HCY84" s="255"/>
      <c r="HDC84" s="255"/>
      <c r="HDG84" s="255"/>
      <c r="HDH84" s="159"/>
      <c r="HDI84" s="86"/>
      <c r="HDN84" s="255"/>
      <c r="HDR84" s="255"/>
      <c r="HDV84" s="255"/>
      <c r="HDZ84" s="255"/>
      <c r="HED84" s="255"/>
      <c r="HEE84" s="159"/>
      <c r="HEF84" s="86"/>
      <c r="HEK84" s="255"/>
      <c r="HEO84" s="255"/>
      <c r="HES84" s="255"/>
      <c r="HEW84" s="255"/>
      <c r="HFA84" s="255"/>
      <c r="HFB84" s="159"/>
      <c r="HFC84" s="86"/>
      <c r="HFH84" s="255"/>
      <c r="HFL84" s="255"/>
      <c r="HFP84" s="255"/>
      <c r="HFT84" s="255"/>
      <c r="HFX84" s="255"/>
      <c r="HFY84" s="159"/>
      <c r="HFZ84" s="86"/>
      <c r="HGE84" s="255"/>
      <c r="HGI84" s="255"/>
      <c r="HGM84" s="255"/>
      <c r="HGQ84" s="255"/>
      <c r="HGU84" s="255"/>
      <c r="HGV84" s="159"/>
      <c r="HGW84" s="86"/>
      <c r="HHB84" s="255"/>
      <c r="HHF84" s="255"/>
      <c r="HHJ84" s="255"/>
      <c r="HHN84" s="255"/>
      <c r="HHR84" s="255"/>
      <c r="HHS84" s="159"/>
      <c r="HHT84" s="86"/>
      <c r="HHY84" s="255"/>
      <c r="HIC84" s="255"/>
      <c r="HIG84" s="255"/>
      <c r="HIK84" s="255"/>
      <c r="HIO84" s="255"/>
      <c r="HIP84" s="159"/>
      <c r="HIQ84" s="86"/>
      <c r="HIV84" s="255"/>
      <c r="HIZ84" s="255"/>
      <c r="HJD84" s="255"/>
      <c r="HJH84" s="255"/>
      <c r="HJL84" s="255"/>
      <c r="HJM84" s="159"/>
      <c r="HJN84" s="86"/>
      <c r="HJS84" s="255"/>
      <c r="HJW84" s="255"/>
      <c r="HKA84" s="255"/>
      <c r="HKE84" s="255"/>
      <c r="HKI84" s="255"/>
      <c r="HKJ84" s="159"/>
      <c r="HKK84" s="86"/>
      <c r="HKP84" s="255"/>
      <c r="HKT84" s="255"/>
      <c r="HKX84" s="255"/>
      <c r="HLB84" s="255"/>
      <c r="HLF84" s="255"/>
      <c r="HLG84" s="159"/>
      <c r="HLH84" s="86"/>
      <c r="HLM84" s="255"/>
      <c r="HLQ84" s="255"/>
      <c r="HLU84" s="255"/>
      <c r="HLY84" s="255"/>
      <c r="HMC84" s="255"/>
      <c r="HMD84" s="159"/>
      <c r="HME84" s="86"/>
      <c r="HMJ84" s="255"/>
      <c r="HMN84" s="255"/>
      <c r="HMR84" s="255"/>
      <c r="HMV84" s="255"/>
      <c r="HMZ84" s="255"/>
      <c r="HNA84" s="159"/>
      <c r="HNB84" s="86"/>
      <c r="HNG84" s="255"/>
      <c r="HNK84" s="255"/>
      <c r="HNO84" s="255"/>
      <c r="HNS84" s="255"/>
      <c r="HNW84" s="255"/>
      <c r="HNX84" s="159"/>
      <c r="HNY84" s="86"/>
      <c r="HOD84" s="255"/>
      <c r="HOH84" s="255"/>
      <c r="HOL84" s="255"/>
      <c r="HOP84" s="255"/>
      <c r="HOT84" s="255"/>
      <c r="HOU84" s="159"/>
      <c r="HOV84" s="86"/>
      <c r="HPA84" s="255"/>
      <c r="HPE84" s="255"/>
      <c r="HPI84" s="255"/>
      <c r="HPM84" s="255"/>
      <c r="HPQ84" s="255"/>
      <c r="HPR84" s="159"/>
      <c r="HPS84" s="86"/>
      <c r="HPX84" s="255"/>
      <c r="HQB84" s="255"/>
      <c r="HQF84" s="255"/>
      <c r="HQJ84" s="255"/>
      <c r="HQN84" s="255"/>
      <c r="HQO84" s="159"/>
      <c r="HQP84" s="86"/>
      <c r="HQU84" s="255"/>
      <c r="HQY84" s="255"/>
      <c r="HRC84" s="255"/>
      <c r="HRG84" s="255"/>
      <c r="HRK84" s="255"/>
      <c r="HRL84" s="159"/>
      <c r="HRM84" s="86"/>
      <c r="HRR84" s="255"/>
      <c r="HRV84" s="255"/>
      <c r="HRZ84" s="255"/>
      <c r="HSD84" s="255"/>
      <c r="HSH84" s="255"/>
      <c r="HSI84" s="159"/>
      <c r="HSJ84" s="86"/>
      <c r="HSO84" s="255"/>
      <c r="HSS84" s="255"/>
      <c r="HSW84" s="255"/>
      <c r="HTA84" s="255"/>
      <c r="HTE84" s="255"/>
      <c r="HTF84" s="159"/>
      <c r="HTG84" s="86"/>
      <c r="HTL84" s="255"/>
      <c r="HTP84" s="255"/>
      <c r="HTT84" s="255"/>
      <c r="HTX84" s="255"/>
      <c r="HUB84" s="255"/>
      <c r="HUC84" s="159"/>
      <c r="HUD84" s="86"/>
      <c r="HUI84" s="255"/>
      <c r="HUM84" s="255"/>
      <c r="HUQ84" s="255"/>
      <c r="HUU84" s="255"/>
      <c r="HUY84" s="255"/>
      <c r="HUZ84" s="159"/>
      <c r="HVA84" s="86"/>
      <c r="HVF84" s="255"/>
      <c r="HVJ84" s="255"/>
      <c r="HVN84" s="255"/>
      <c r="HVR84" s="255"/>
      <c r="HVV84" s="255"/>
      <c r="HVW84" s="159"/>
      <c r="HVX84" s="86"/>
      <c r="HWC84" s="255"/>
      <c r="HWG84" s="255"/>
      <c r="HWK84" s="255"/>
      <c r="HWO84" s="255"/>
      <c r="HWS84" s="255"/>
      <c r="HWT84" s="159"/>
      <c r="HWU84" s="86"/>
      <c r="HWZ84" s="255"/>
      <c r="HXD84" s="255"/>
      <c r="HXH84" s="255"/>
      <c r="HXL84" s="255"/>
      <c r="HXP84" s="255"/>
      <c r="HXQ84" s="159"/>
      <c r="HXR84" s="86"/>
      <c r="HXW84" s="255"/>
      <c r="HYA84" s="255"/>
      <c r="HYE84" s="255"/>
      <c r="HYI84" s="255"/>
      <c r="HYM84" s="255"/>
      <c r="HYN84" s="159"/>
      <c r="HYO84" s="86"/>
      <c r="HYT84" s="255"/>
      <c r="HYX84" s="255"/>
      <c r="HZB84" s="255"/>
      <c r="HZF84" s="255"/>
      <c r="HZJ84" s="255"/>
      <c r="HZK84" s="159"/>
      <c r="HZL84" s="86"/>
      <c r="HZQ84" s="255"/>
      <c r="HZU84" s="255"/>
      <c r="HZY84" s="255"/>
      <c r="IAC84" s="255"/>
      <c r="IAG84" s="255"/>
      <c r="IAH84" s="159"/>
      <c r="IAI84" s="86"/>
      <c r="IAN84" s="255"/>
      <c r="IAR84" s="255"/>
      <c r="IAV84" s="255"/>
      <c r="IAZ84" s="255"/>
      <c r="IBD84" s="255"/>
      <c r="IBE84" s="159"/>
      <c r="IBF84" s="86"/>
      <c r="IBK84" s="255"/>
      <c r="IBO84" s="255"/>
      <c r="IBS84" s="255"/>
      <c r="IBW84" s="255"/>
      <c r="ICA84" s="255"/>
      <c r="ICB84" s="159"/>
      <c r="ICC84" s="86"/>
      <c r="ICH84" s="255"/>
      <c r="ICL84" s="255"/>
      <c r="ICP84" s="255"/>
      <c r="ICT84" s="255"/>
      <c r="ICX84" s="255"/>
      <c r="ICY84" s="159"/>
      <c r="ICZ84" s="86"/>
      <c r="IDE84" s="255"/>
      <c r="IDI84" s="255"/>
      <c r="IDM84" s="255"/>
      <c r="IDQ84" s="255"/>
      <c r="IDU84" s="255"/>
      <c r="IDV84" s="159"/>
      <c r="IDW84" s="86"/>
      <c r="IEB84" s="255"/>
      <c r="IEF84" s="255"/>
      <c r="IEJ84" s="255"/>
      <c r="IEN84" s="255"/>
      <c r="IER84" s="255"/>
      <c r="IES84" s="159"/>
      <c r="IET84" s="86"/>
      <c r="IEY84" s="255"/>
      <c r="IFC84" s="255"/>
      <c r="IFG84" s="255"/>
      <c r="IFK84" s="255"/>
      <c r="IFO84" s="255"/>
      <c r="IFP84" s="159"/>
      <c r="IFQ84" s="86"/>
      <c r="IFV84" s="255"/>
      <c r="IFZ84" s="255"/>
      <c r="IGD84" s="255"/>
      <c r="IGH84" s="255"/>
      <c r="IGL84" s="255"/>
      <c r="IGM84" s="159"/>
      <c r="IGN84" s="86"/>
      <c r="IGS84" s="255"/>
      <c r="IGW84" s="255"/>
      <c r="IHA84" s="255"/>
      <c r="IHE84" s="255"/>
      <c r="IHI84" s="255"/>
      <c r="IHJ84" s="159"/>
      <c r="IHK84" s="86"/>
      <c r="IHP84" s="255"/>
      <c r="IHT84" s="255"/>
      <c r="IHX84" s="255"/>
      <c r="IIB84" s="255"/>
      <c r="IIF84" s="255"/>
      <c r="IIG84" s="159"/>
      <c r="IIH84" s="86"/>
      <c r="IIM84" s="255"/>
      <c r="IIQ84" s="255"/>
      <c r="IIU84" s="255"/>
      <c r="IIY84" s="255"/>
      <c r="IJC84" s="255"/>
      <c r="IJD84" s="159"/>
      <c r="IJE84" s="86"/>
      <c r="IJJ84" s="255"/>
      <c r="IJN84" s="255"/>
      <c r="IJR84" s="255"/>
      <c r="IJV84" s="255"/>
      <c r="IJZ84" s="255"/>
      <c r="IKA84" s="159"/>
      <c r="IKB84" s="86"/>
      <c r="IKG84" s="255"/>
      <c r="IKK84" s="255"/>
      <c r="IKO84" s="255"/>
      <c r="IKS84" s="255"/>
      <c r="IKW84" s="255"/>
      <c r="IKX84" s="159"/>
      <c r="IKY84" s="86"/>
      <c r="ILD84" s="255"/>
      <c r="ILH84" s="255"/>
      <c r="ILL84" s="255"/>
      <c r="ILP84" s="255"/>
      <c r="ILT84" s="255"/>
      <c r="ILU84" s="159"/>
      <c r="ILV84" s="86"/>
      <c r="IMA84" s="255"/>
      <c r="IME84" s="255"/>
      <c r="IMI84" s="255"/>
      <c r="IMM84" s="255"/>
      <c r="IMQ84" s="255"/>
      <c r="IMR84" s="159"/>
      <c r="IMS84" s="86"/>
      <c r="IMX84" s="255"/>
      <c r="INB84" s="255"/>
      <c r="INF84" s="255"/>
      <c r="INJ84" s="255"/>
      <c r="INN84" s="255"/>
      <c r="INO84" s="159"/>
      <c r="INP84" s="86"/>
      <c r="INU84" s="255"/>
      <c r="INY84" s="255"/>
      <c r="IOC84" s="255"/>
      <c r="IOG84" s="255"/>
      <c r="IOK84" s="255"/>
      <c r="IOL84" s="159"/>
      <c r="IOM84" s="86"/>
      <c r="IOR84" s="255"/>
      <c r="IOV84" s="255"/>
      <c r="IOZ84" s="255"/>
      <c r="IPD84" s="255"/>
      <c r="IPH84" s="255"/>
      <c r="IPI84" s="159"/>
      <c r="IPJ84" s="86"/>
      <c r="IPO84" s="255"/>
      <c r="IPS84" s="255"/>
      <c r="IPW84" s="255"/>
      <c r="IQA84" s="255"/>
      <c r="IQE84" s="255"/>
      <c r="IQF84" s="159"/>
      <c r="IQG84" s="86"/>
      <c r="IQL84" s="255"/>
      <c r="IQP84" s="255"/>
      <c r="IQT84" s="255"/>
      <c r="IQX84" s="255"/>
      <c r="IRB84" s="255"/>
      <c r="IRC84" s="159"/>
      <c r="IRD84" s="86"/>
      <c r="IRI84" s="255"/>
      <c r="IRM84" s="255"/>
      <c r="IRQ84" s="255"/>
      <c r="IRU84" s="255"/>
      <c r="IRY84" s="255"/>
      <c r="IRZ84" s="159"/>
      <c r="ISA84" s="86"/>
      <c r="ISF84" s="255"/>
      <c r="ISJ84" s="255"/>
      <c r="ISN84" s="255"/>
      <c r="ISR84" s="255"/>
      <c r="ISV84" s="255"/>
      <c r="ISW84" s="159"/>
      <c r="ISX84" s="86"/>
      <c r="ITC84" s="255"/>
      <c r="ITG84" s="255"/>
      <c r="ITK84" s="255"/>
      <c r="ITO84" s="255"/>
      <c r="ITS84" s="255"/>
      <c r="ITT84" s="159"/>
      <c r="ITU84" s="86"/>
      <c r="ITZ84" s="255"/>
      <c r="IUD84" s="255"/>
      <c r="IUH84" s="255"/>
      <c r="IUL84" s="255"/>
      <c r="IUP84" s="255"/>
      <c r="IUQ84" s="159"/>
      <c r="IUR84" s="86"/>
      <c r="IUW84" s="255"/>
      <c r="IVA84" s="255"/>
      <c r="IVE84" s="255"/>
      <c r="IVI84" s="255"/>
      <c r="IVM84" s="255"/>
      <c r="IVN84" s="159"/>
      <c r="IVO84" s="86"/>
      <c r="IVT84" s="255"/>
      <c r="IVX84" s="255"/>
      <c r="IWB84" s="255"/>
      <c r="IWF84" s="255"/>
      <c r="IWJ84" s="255"/>
      <c r="IWK84" s="159"/>
      <c r="IWL84" s="86"/>
      <c r="IWQ84" s="255"/>
      <c r="IWU84" s="255"/>
      <c r="IWY84" s="255"/>
      <c r="IXC84" s="255"/>
      <c r="IXG84" s="255"/>
      <c r="IXH84" s="159"/>
      <c r="IXI84" s="86"/>
      <c r="IXN84" s="255"/>
      <c r="IXR84" s="255"/>
      <c r="IXV84" s="255"/>
      <c r="IXZ84" s="255"/>
      <c r="IYD84" s="255"/>
      <c r="IYE84" s="159"/>
      <c r="IYF84" s="86"/>
      <c r="IYK84" s="255"/>
      <c r="IYO84" s="255"/>
      <c r="IYS84" s="255"/>
      <c r="IYW84" s="255"/>
      <c r="IZA84" s="255"/>
      <c r="IZB84" s="159"/>
      <c r="IZC84" s="86"/>
      <c r="IZH84" s="255"/>
      <c r="IZL84" s="255"/>
      <c r="IZP84" s="255"/>
      <c r="IZT84" s="255"/>
      <c r="IZX84" s="255"/>
      <c r="IZY84" s="159"/>
      <c r="IZZ84" s="86"/>
      <c r="JAE84" s="255"/>
      <c r="JAI84" s="255"/>
      <c r="JAM84" s="255"/>
      <c r="JAQ84" s="255"/>
      <c r="JAU84" s="255"/>
      <c r="JAV84" s="159"/>
      <c r="JAW84" s="86"/>
      <c r="JBB84" s="255"/>
      <c r="JBF84" s="255"/>
      <c r="JBJ84" s="255"/>
      <c r="JBN84" s="255"/>
      <c r="JBR84" s="255"/>
      <c r="JBS84" s="159"/>
      <c r="JBT84" s="86"/>
      <c r="JBY84" s="255"/>
      <c r="JCC84" s="255"/>
      <c r="JCG84" s="255"/>
      <c r="JCK84" s="255"/>
      <c r="JCO84" s="255"/>
      <c r="JCP84" s="159"/>
      <c r="JCQ84" s="86"/>
      <c r="JCV84" s="255"/>
      <c r="JCZ84" s="255"/>
      <c r="JDD84" s="255"/>
      <c r="JDH84" s="255"/>
      <c r="JDL84" s="255"/>
      <c r="JDM84" s="159"/>
      <c r="JDN84" s="86"/>
      <c r="JDS84" s="255"/>
      <c r="JDW84" s="255"/>
      <c r="JEA84" s="255"/>
      <c r="JEE84" s="255"/>
      <c r="JEI84" s="255"/>
      <c r="JEJ84" s="159"/>
      <c r="JEK84" s="86"/>
      <c r="JEP84" s="255"/>
      <c r="JET84" s="255"/>
      <c r="JEX84" s="255"/>
      <c r="JFB84" s="255"/>
      <c r="JFF84" s="255"/>
      <c r="JFG84" s="159"/>
      <c r="JFH84" s="86"/>
      <c r="JFM84" s="255"/>
      <c r="JFQ84" s="255"/>
      <c r="JFU84" s="255"/>
      <c r="JFY84" s="255"/>
      <c r="JGC84" s="255"/>
      <c r="JGD84" s="159"/>
      <c r="JGE84" s="86"/>
      <c r="JGJ84" s="255"/>
      <c r="JGN84" s="255"/>
      <c r="JGR84" s="255"/>
      <c r="JGV84" s="255"/>
      <c r="JGZ84" s="255"/>
      <c r="JHA84" s="159"/>
      <c r="JHB84" s="86"/>
      <c r="JHG84" s="255"/>
      <c r="JHK84" s="255"/>
      <c r="JHO84" s="255"/>
      <c r="JHS84" s="255"/>
      <c r="JHW84" s="255"/>
      <c r="JHX84" s="159"/>
      <c r="JHY84" s="86"/>
      <c r="JID84" s="255"/>
      <c r="JIH84" s="255"/>
      <c r="JIL84" s="255"/>
      <c r="JIP84" s="255"/>
      <c r="JIT84" s="255"/>
      <c r="JIU84" s="159"/>
      <c r="JIV84" s="86"/>
      <c r="JJA84" s="255"/>
      <c r="JJE84" s="255"/>
      <c r="JJI84" s="255"/>
      <c r="JJM84" s="255"/>
      <c r="JJQ84" s="255"/>
      <c r="JJR84" s="159"/>
      <c r="JJS84" s="86"/>
      <c r="JJX84" s="255"/>
      <c r="JKB84" s="255"/>
      <c r="JKF84" s="255"/>
      <c r="JKJ84" s="255"/>
      <c r="JKN84" s="255"/>
      <c r="JKO84" s="159"/>
      <c r="JKP84" s="86"/>
      <c r="JKU84" s="255"/>
      <c r="JKY84" s="255"/>
      <c r="JLC84" s="255"/>
      <c r="JLG84" s="255"/>
      <c r="JLK84" s="255"/>
      <c r="JLL84" s="159"/>
      <c r="JLM84" s="86"/>
      <c r="JLR84" s="255"/>
      <c r="JLV84" s="255"/>
      <c r="JLZ84" s="255"/>
      <c r="JMD84" s="255"/>
      <c r="JMH84" s="255"/>
      <c r="JMI84" s="159"/>
      <c r="JMJ84" s="86"/>
      <c r="JMO84" s="255"/>
      <c r="JMS84" s="255"/>
      <c r="JMW84" s="255"/>
      <c r="JNA84" s="255"/>
      <c r="JNE84" s="255"/>
      <c r="JNF84" s="159"/>
      <c r="JNG84" s="86"/>
      <c r="JNL84" s="255"/>
      <c r="JNP84" s="255"/>
      <c r="JNT84" s="255"/>
      <c r="JNX84" s="255"/>
      <c r="JOB84" s="255"/>
      <c r="JOC84" s="159"/>
      <c r="JOD84" s="86"/>
      <c r="JOI84" s="255"/>
      <c r="JOM84" s="255"/>
      <c r="JOQ84" s="255"/>
      <c r="JOU84" s="255"/>
      <c r="JOY84" s="255"/>
      <c r="JOZ84" s="159"/>
      <c r="JPA84" s="86"/>
      <c r="JPF84" s="255"/>
      <c r="JPJ84" s="255"/>
      <c r="JPN84" s="255"/>
      <c r="JPR84" s="255"/>
      <c r="JPV84" s="255"/>
      <c r="JPW84" s="159"/>
      <c r="JPX84" s="86"/>
      <c r="JQC84" s="255"/>
      <c r="JQG84" s="255"/>
      <c r="JQK84" s="255"/>
      <c r="JQO84" s="255"/>
      <c r="JQS84" s="255"/>
      <c r="JQT84" s="159"/>
      <c r="JQU84" s="86"/>
      <c r="JQZ84" s="255"/>
      <c r="JRD84" s="255"/>
      <c r="JRH84" s="255"/>
      <c r="JRL84" s="255"/>
      <c r="JRP84" s="255"/>
      <c r="JRQ84" s="159"/>
      <c r="JRR84" s="86"/>
      <c r="JRW84" s="255"/>
      <c r="JSA84" s="255"/>
      <c r="JSE84" s="255"/>
      <c r="JSI84" s="255"/>
      <c r="JSM84" s="255"/>
      <c r="JSN84" s="159"/>
      <c r="JSO84" s="86"/>
      <c r="JST84" s="255"/>
      <c r="JSX84" s="255"/>
      <c r="JTB84" s="255"/>
      <c r="JTF84" s="255"/>
      <c r="JTJ84" s="255"/>
      <c r="JTK84" s="159"/>
      <c r="JTL84" s="86"/>
      <c r="JTQ84" s="255"/>
      <c r="JTU84" s="255"/>
      <c r="JTY84" s="255"/>
      <c r="JUC84" s="255"/>
      <c r="JUG84" s="255"/>
      <c r="JUH84" s="159"/>
      <c r="JUI84" s="86"/>
      <c r="JUN84" s="255"/>
      <c r="JUR84" s="255"/>
      <c r="JUV84" s="255"/>
      <c r="JUZ84" s="255"/>
      <c r="JVD84" s="255"/>
      <c r="JVE84" s="159"/>
      <c r="JVF84" s="86"/>
      <c r="JVK84" s="255"/>
      <c r="JVO84" s="255"/>
      <c r="JVS84" s="255"/>
      <c r="JVW84" s="255"/>
      <c r="JWA84" s="255"/>
      <c r="JWB84" s="159"/>
      <c r="JWC84" s="86"/>
      <c r="JWH84" s="255"/>
      <c r="JWL84" s="255"/>
      <c r="JWP84" s="255"/>
      <c r="JWT84" s="255"/>
      <c r="JWX84" s="255"/>
      <c r="JWY84" s="159"/>
      <c r="JWZ84" s="86"/>
      <c r="JXE84" s="255"/>
      <c r="JXI84" s="255"/>
      <c r="JXM84" s="255"/>
      <c r="JXQ84" s="255"/>
      <c r="JXU84" s="255"/>
      <c r="JXV84" s="159"/>
      <c r="JXW84" s="86"/>
      <c r="JYB84" s="255"/>
      <c r="JYF84" s="255"/>
      <c r="JYJ84" s="255"/>
      <c r="JYN84" s="255"/>
      <c r="JYR84" s="255"/>
      <c r="JYS84" s="159"/>
      <c r="JYT84" s="86"/>
      <c r="JYY84" s="255"/>
      <c r="JZC84" s="255"/>
      <c r="JZG84" s="255"/>
      <c r="JZK84" s="255"/>
      <c r="JZO84" s="255"/>
      <c r="JZP84" s="159"/>
      <c r="JZQ84" s="86"/>
      <c r="JZV84" s="255"/>
      <c r="JZZ84" s="255"/>
      <c r="KAD84" s="255"/>
      <c r="KAH84" s="255"/>
      <c r="KAL84" s="255"/>
      <c r="KAM84" s="159"/>
      <c r="KAN84" s="86"/>
      <c r="KAS84" s="255"/>
      <c r="KAW84" s="255"/>
      <c r="KBA84" s="255"/>
      <c r="KBE84" s="255"/>
      <c r="KBI84" s="255"/>
      <c r="KBJ84" s="159"/>
      <c r="KBK84" s="86"/>
      <c r="KBP84" s="255"/>
      <c r="KBT84" s="255"/>
      <c r="KBX84" s="255"/>
      <c r="KCB84" s="255"/>
      <c r="KCF84" s="255"/>
      <c r="KCG84" s="159"/>
      <c r="KCH84" s="86"/>
      <c r="KCM84" s="255"/>
      <c r="KCQ84" s="255"/>
      <c r="KCU84" s="255"/>
      <c r="KCY84" s="255"/>
      <c r="KDC84" s="255"/>
      <c r="KDD84" s="159"/>
      <c r="KDE84" s="86"/>
      <c r="KDJ84" s="255"/>
      <c r="KDN84" s="255"/>
      <c r="KDR84" s="255"/>
      <c r="KDV84" s="255"/>
      <c r="KDZ84" s="255"/>
      <c r="KEA84" s="159"/>
      <c r="KEB84" s="86"/>
      <c r="KEG84" s="255"/>
      <c r="KEK84" s="255"/>
      <c r="KEO84" s="255"/>
      <c r="KES84" s="255"/>
      <c r="KEW84" s="255"/>
      <c r="KEX84" s="159"/>
      <c r="KEY84" s="86"/>
      <c r="KFD84" s="255"/>
      <c r="KFH84" s="255"/>
      <c r="KFL84" s="255"/>
      <c r="KFP84" s="255"/>
      <c r="KFT84" s="255"/>
      <c r="KFU84" s="159"/>
      <c r="KFV84" s="86"/>
      <c r="KGA84" s="255"/>
      <c r="KGE84" s="255"/>
      <c r="KGI84" s="255"/>
      <c r="KGM84" s="255"/>
      <c r="KGQ84" s="255"/>
      <c r="KGR84" s="159"/>
      <c r="KGS84" s="86"/>
      <c r="KGX84" s="255"/>
      <c r="KHB84" s="255"/>
      <c r="KHF84" s="255"/>
      <c r="KHJ84" s="255"/>
      <c r="KHN84" s="255"/>
      <c r="KHO84" s="159"/>
      <c r="KHP84" s="86"/>
      <c r="KHU84" s="255"/>
      <c r="KHY84" s="255"/>
      <c r="KIC84" s="255"/>
      <c r="KIG84" s="255"/>
      <c r="KIK84" s="255"/>
      <c r="KIL84" s="159"/>
      <c r="KIM84" s="86"/>
      <c r="KIR84" s="255"/>
      <c r="KIV84" s="255"/>
      <c r="KIZ84" s="255"/>
      <c r="KJD84" s="255"/>
      <c r="KJH84" s="255"/>
      <c r="KJI84" s="159"/>
      <c r="KJJ84" s="86"/>
      <c r="KJO84" s="255"/>
      <c r="KJS84" s="255"/>
      <c r="KJW84" s="255"/>
      <c r="KKA84" s="255"/>
      <c r="KKE84" s="255"/>
      <c r="KKF84" s="159"/>
      <c r="KKG84" s="86"/>
      <c r="KKL84" s="255"/>
      <c r="KKP84" s="255"/>
      <c r="KKT84" s="255"/>
      <c r="KKX84" s="255"/>
      <c r="KLB84" s="255"/>
      <c r="KLC84" s="159"/>
      <c r="KLD84" s="86"/>
      <c r="KLI84" s="255"/>
      <c r="KLM84" s="255"/>
      <c r="KLQ84" s="255"/>
      <c r="KLU84" s="255"/>
      <c r="KLY84" s="255"/>
      <c r="KLZ84" s="159"/>
      <c r="KMA84" s="86"/>
      <c r="KMF84" s="255"/>
      <c r="KMJ84" s="255"/>
      <c r="KMN84" s="255"/>
      <c r="KMR84" s="255"/>
      <c r="KMV84" s="255"/>
      <c r="KMW84" s="159"/>
      <c r="KMX84" s="86"/>
      <c r="KNC84" s="255"/>
      <c r="KNG84" s="255"/>
      <c r="KNK84" s="255"/>
      <c r="KNO84" s="255"/>
      <c r="KNS84" s="255"/>
      <c r="KNT84" s="159"/>
      <c r="KNU84" s="86"/>
      <c r="KNZ84" s="255"/>
      <c r="KOD84" s="255"/>
      <c r="KOH84" s="255"/>
      <c r="KOL84" s="255"/>
      <c r="KOP84" s="255"/>
      <c r="KOQ84" s="159"/>
      <c r="KOR84" s="86"/>
      <c r="KOW84" s="255"/>
      <c r="KPA84" s="255"/>
      <c r="KPE84" s="255"/>
      <c r="KPI84" s="255"/>
      <c r="KPM84" s="255"/>
      <c r="KPN84" s="159"/>
      <c r="KPO84" s="86"/>
      <c r="KPT84" s="255"/>
      <c r="KPX84" s="255"/>
      <c r="KQB84" s="255"/>
      <c r="KQF84" s="255"/>
      <c r="KQJ84" s="255"/>
      <c r="KQK84" s="159"/>
      <c r="KQL84" s="86"/>
      <c r="KQQ84" s="255"/>
      <c r="KQU84" s="255"/>
      <c r="KQY84" s="255"/>
      <c r="KRC84" s="255"/>
      <c r="KRG84" s="255"/>
      <c r="KRH84" s="159"/>
      <c r="KRI84" s="86"/>
      <c r="KRN84" s="255"/>
      <c r="KRR84" s="255"/>
      <c r="KRV84" s="255"/>
      <c r="KRZ84" s="255"/>
      <c r="KSD84" s="255"/>
      <c r="KSE84" s="159"/>
      <c r="KSF84" s="86"/>
      <c r="KSK84" s="255"/>
      <c r="KSO84" s="255"/>
      <c r="KSS84" s="255"/>
      <c r="KSW84" s="255"/>
      <c r="KTA84" s="255"/>
      <c r="KTB84" s="159"/>
      <c r="KTC84" s="86"/>
      <c r="KTH84" s="255"/>
      <c r="KTL84" s="255"/>
      <c r="KTP84" s="255"/>
      <c r="KTT84" s="255"/>
      <c r="KTX84" s="255"/>
      <c r="KTY84" s="159"/>
      <c r="KTZ84" s="86"/>
      <c r="KUE84" s="255"/>
      <c r="KUI84" s="255"/>
      <c r="KUM84" s="255"/>
      <c r="KUQ84" s="255"/>
      <c r="KUU84" s="255"/>
      <c r="KUV84" s="159"/>
      <c r="KUW84" s="86"/>
      <c r="KVB84" s="255"/>
      <c r="KVF84" s="255"/>
      <c r="KVJ84" s="255"/>
      <c r="KVN84" s="255"/>
      <c r="KVR84" s="255"/>
      <c r="KVS84" s="159"/>
      <c r="KVT84" s="86"/>
      <c r="KVY84" s="255"/>
      <c r="KWC84" s="255"/>
      <c r="KWG84" s="255"/>
      <c r="KWK84" s="255"/>
      <c r="KWO84" s="255"/>
      <c r="KWP84" s="159"/>
      <c r="KWQ84" s="86"/>
      <c r="KWV84" s="255"/>
      <c r="KWZ84" s="255"/>
      <c r="KXD84" s="255"/>
      <c r="KXH84" s="255"/>
      <c r="KXL84" s="255"/>
      <c r="KXM84" s="159"/>
      <c r="KXN84" s="86"/>
      <c r="KXS84" s="255"/>
      <c r="KXW84" s="255"/>
      <c r="KYA84" s="255"/>
      <c r="KYE84" s="255"/>
      <c r="KYI84" s="255"/>
      <c r="KYJ84" s="159"/>
      <c r="KYK84" s="86"/>
      <c r="KYP84" s="255"/>
      <c r="KYT84" s="255"/>
      <c r="KYX84" s="255"/>
      <c r="KZB84" s="255"/>
      <c r="KZF84" s="255"/>
      <c r="KZG84" s="159"/>
      <c r="KZH84" s="86"/>
      <c r="KZM84" s="255"/>
      <c r="KZQ84" s="255"/>
      <c r="KZU84" s="255"/>
      <c r="KZY84" s="255"/>
      <c r="LAC84" s="255"/>
      <c r="LAD84" s="159"/>
      <c r="LAE84" s="86"/>
      <c r="LAJ84" s="255"/>
      <c r="LAN84" s="255"/>
      <c r="LAR84" s="255"/>
      <c r="LAV84" s="255"/>
      <c r="LAZ84" s="255"/>
      <c r="LBA84" s="159"/>
      <c r="LBB84" s="86"/>
      <c r="LBG84" s="255"/>
      <c r="LBK84" s="255"/>
      <c r="LBO84" s="255"/>
      <c r="LBS84" s="255"/>
      <c r="LBW84" s="255"/>
      <c r="LBX84" s="159"/>
      <c r="LBY84" s="86"/>
      <c r="LCD84" s="255"/>
      <c r="LCH84" s="255"/>
      <c r="LCL84" s="255"/>
      <c r="LCP84" s="255"/>
      <c r="LCT84" s="255"/>
      <c r="LCU84" s="159"/>
      <c r="LCV84" s="86"/>
      <c r="LDA84" s="255"/>
      <c r="LDE84" s="255"/>
      <c r="LDI84" s="255"/>
      <c r="LDM84" s="255"/>
      <c r="LDQ84" s="255"/>
      <c r="LDR84" s="159"/>
      <c r="LDS84" s="86"/>
      <c r="LDX84" s="255"/>
      <c r="LEB84" s="255"/>
      <c r="LEF84" s="255"/>
      <c r="LEJ84" s="255"/>
      <c r="LEN84" s="255"/>
      <c r="LEO84" s="159"/>
      <c r="LEP84" s="86"/>
      <c r="LEU84" s="255"/>
      <c r="LEY84" s="255"/>
      <c r="LFC84" s="255"/>
      <c r="LFG84" s="255"/>
      <c r="LFK84" s="255"/>
      <c r="LFL84" s="159"/>
      <c r="LFM84" s="86"/>
      <c r="LFR84" s="255"/>
      <c r="LFV84" s="255"/>
      <c r="LFZ84" s="255"/>
      <c r="LGD84" s="255"/>
      <c r="LGH84" s="255"/>
      <c r="LGI84" s="159"/>
      <c r="LGJ84" s="86"/>
      <c r="LGO84" s="255"/>
      <c r="LGS84" s="255"/>
      <c r="LGW84" s="255"/>
      <c r="LHA84" s="255"/>
      <c r="LHE84" s="255"/>
      <c r="LHF84" s="159"/>
      <c r="LHG84" s="86"/>
      <c r="LHL84" s="255"/>
      <c r="LHP84" s="255"/>
      <c r="LHT84" s="255"/>
      <c r="LHX84" s="255"/>
      <c r="LIB84" s="255"/>
      <c r="LIC84" s="159"/>
      <c r="LID84" s="86"/>
      <c r="LII84" s="255"/>
      <c r="LIM84" s="255"/>
      <c r="LIQ84" s="255"/>
      <c r="LIU84" s="255"/>
      <c r="LIY84" s="255"/>
      <c r="LIZ84" s="159"/>
      <c r="LJA84" s="86"/>
      <c r="LJF84" s="255"/>
      <c r="LJJ84" s="255"/>
      <c r="LJN84" s="255"/>
      <c r="LJR84" s="255"/>
      <c r="LJV84" s="255"/>
      <c r="LJW84" s="159"/>
      <c r="LJX84" s="86"/>
      <c r="LKC84" s="255"/>
      <c r="LKG84" s="255"/>
      <c r="LKK84" s="255"/>
      <c r="LKO84" s="255"/>
      <c r="LKS84" s="255"/>
      <c r="LKT84" s="159"/>
      <c r="LKU84" s="86"/>
      <c r="LKZ84" s="255"/>
      <c r="LLD84" s="255"/>
      <c r="LLH84" s="255"/>
      <c r="LLL84" s="255"/>
      <c r="LLP84" s="255"/>
      <c r="LLQ84" s="159"/>
      <c r="LLR84" s="86"/>
      <c r="LLW84" s="255"/>
      <c r="LMA84" s="255"/>
      <c r="LME84" s="255"/>
      <c r="LMI84" s="255"/>
      <c r="LMM84" s="255"/>
      <c r="LMN84" s="159"/>
      <c r="LMO84" s="86"/>
      <c r="LMT84" s="255"/>
      <c r="LMX84" s="255"/>
      <c r="LNB84" s="255"/>
      <c r="LNF84" s="255"/>
      <c r="LNJ84" s="255"/>
      <c r="LNK84" s="159"/>
      <c r="LNL84" s="86"/>
      <c r="LNQ84" s="255"/>
      <c r="LNU84" s="255"/>
      <c r="LNY84" s="255"/>
      <c r="LOC84" s="255"/>
      <c r="LOG84" s="255"/>
      <c r="LOH84" s="159"/>
      <c r="LOI84" s="86"/>
      <c r="LON84" s="255"/>
      <c r="LOR84" s="255"/>
      <c r="LOV84" s="255"/>
      <c r="LOZ84" s="255"/>
      <c r="LPD84" s="255"/>
      <c r="LPE84" s="159"/>
      <c r="LPF84" s="86"/>
      <c r="LPK84" s="255"/>
      <c r="LPO84" s="255"/>
      <c r="LPS84" s="255"/>
      <c r="LPW84" s="255"/>
      <c r="LQA84" s="255"/>
      <c r="LQB84" s="159"/>
      <c r="LQC84" s="86"/>
      <c r="LQH84" s="255"/>
      <c r="LQL84" s="255"/>
      <c r="LQP84" s="255"/>
      <c r="LQT84" s="255"/>
      <c r="LQX84" s="255"/>
      <c r="LQY84" s="159"/>
      <c r="LQZ84" s="86"/>
      <c r="LRE84" s="255"/>
      <c r="LRI84" s="255"/>
      <c r="LRM84" s="255"/>
      <c r="LRQ84" s="255"/>
      <c r="LRU84" s="255"/>
      <c r="LRV84" s="159"/>
      <c r="LRW84" s="86"/>
      <c r="LSB84" s="255"/>
      <c r="LSF84" s="255"/>
      <c r="LSJ84" s="255"/>
      <c r="LSN84" s="255"/>
      <c r="LSR84" s="255"/>
      <c r="LSS84" s="159"/>
      <c r="LST84" s="86"/>
      <c r="LSY84" s="255"/>
      <c r="LTC84" s="255"/>
      <c r="LTG84" s="255"/>
      <c r="LTK84" s="255"/>
      <c r="LTO84" s="255"/>
      <c r="LTP84" s="159"/>
      <c r="LTQ84" s="86"/>
      <c r="LTV84" s="255"/>
      <c r="LTZ84" s="255"/>
      <c r="LUD84" s="255"/>
      <c r="LUH84" s="255"/>
      <c r="LUL84" s="255"/>
      <c r="LUM84" s="159"/>
      <c r="LUN84" s="86"/>
      <c r="LUS84" s="255"/>
      <c r="LUW84" s="255"/>
      <c r="LVA84" s="255"/>
      <c r="LVE84" s="255"/>
      <c r="LVI84" s="255"/>
      <c r="LVJ84" s="159"/>
      <c r="LVK84" s="86"/>
      <c r="LVP84" s="255"/>
      <c r="LVT84" s="255"/>
      <c r="LVX84" s="255"/>
      <c r="LWB84" s="255"/>
      <c r="LWF84" s="255"/>
      <c r="LWG84" s="159"/>
      <c r="LWH84" s="86"/>
      <c r="LWM84" s="255"/>
      <c r="LWQ84" s="255"/>
      <c r="LWU84" s="255"/>
      <c r="LWY84" s="255"/>
      <c r="LXC84" s="255"/>
      <c r="LXD84" s="159"/>
      <c r="LXE84" s="86"/>
      <c r="LXJ84" s="255"/>
      <c r="LXN84" s="255"/>
      <c r="LXR84" s="255"/>
      <c r="LXV84" s="255"/>
      <c r="LXZ84" s="255"/>
      <c r="LYA84" s="159"/>
      <c r="LYB84" s="86"/>
      <c r="LYG84" s="255"/>
      <c r="LYK84" s="255"/>
      <c r="LYO84" s="255"/>
      <c r="LYS84" s="255"/>
      <c r="LYW84" s="255"/>
      <c r="LYX84" s="159"/>
      <c r="LYY84" s="86"/>
      <c r="LZD84" s="255"/>
      <c r="LZH84" s="255"/>
      <c r="LZL84" s="255"/>
      <c r="LZP84" s="255"/>
      <c r="LZT84" s="255"/>
      <c r="LZU84" s="159"/>
      <c r="LZV84" s="86"/>
      <c r="MAA84" s="255"/>
      <c r="MAE84" s="255"/>
      <c r="MAI84" s="255"/>
      <c r="MAM84" s="255"/>
      <c r="MAQ84" s="255"/>
      <c r="MAR84" s="159"/>
      <c r="MAS84" s="86"/>
      <c r="MAX84" s="255"/>
      <c r="MBB84" s="255"/>
      <c r="MBF84" s="255"/>
      <c r="MBJ84" s="255"/>
      <c r="MBN84" s="255"/>
      <c r="MBO84" s="159"/>
      <c r="MBP84" s="86"/>
      <c r="MBU84" s="255"/>
      <c r="MBY84" s="255"/>
      <c r="MCC84" s="255"/>
      <c r="MCG84" s="255"/>
      <c r="MCK84" s="255"/>
      <c r="MCL84" s="159"/>
      <c r="MCM84" s="86"/>
      <c r="MCR84" s="255"/>
      <c r="MCV84" s="255"/>
      <c r="MCZ84" s="255"/>
      <c r="MDD84" s="255"/>
      <c r="MDH84" s="255"/>
      <c r="MDI84" s="159"/>
      <c r="MDJ84" s="86"/>
      <c r="MDO84" s="255"/>
      <c r="MDS84" s="255"/>
      <c r="MDW84" s="255"/>
      <c r="MEA84" s="255"/>
      <c r="MEE84" s="255"/>
      <c r="MEF84" s="159"/>
      <c r="MEG84" s="86"/>
      <c r="MEL84" s="255"/>
      <c r="MEP84" s="255"/>
      <c r="MET84" s="255"/>
      <c r="MEX84" s="255"/>
      <c r="MFB84" s="255"/>
      <c r="MFC84" s="159"/>
      <c r="MFD84" s="86"/>
      <c r="MFI84" s="255"/>
      <c r="MFM84" s="255"/>
      <c r="MFQ84" s="255"/>
      <c r="MFU84" s="255"/>
      <c r="MFY84" s="255"/>
      <c r="MFZ84" s="159"/>
      <c r="MGA84" s="86"/>
      <c r="MGF84" s="255"/>
      <c r="MGJ84" s="255"/>
      <c r="MGN84" s="255"/>
      <c r="MGR84" s="255"/>
      <c r="MGV84" s="255"/>
      <c r="MGW84" s="159"/>
      <c r="MGX84" s="86"/>
      <c r="MHC84" s="255"/>
      <c r="MHG84" s="255"/>
      <c r="MHK84" s="255"/>
      <c r="MHO84" s="255"/>
      <c r="MHS84" s="255"/>
      <c r="MHT84" s="159"/>
      <c r="MHU84" s="86"/>
      <c r="MHZ84" s="255"/>
      <c r="MID84" s="255"/>
      <c r="MIH84" s="255"/>
      <c r="MIL84" s="255"/>
      <c r="MIP84" s="255"/>
      <c r="MIQ84" s="159"/>
      <c r="MIR84" s="86"/>
      <c r="MIW84" s="255"/>
      <c r="MJA84" s="255"/>
      <c r="MJE84" s="255"/>
      <c r="MJI84" s="255"/>
      <c r="MJM84" s="255"/>
      <c r="MJN84" s="159"/>
      <c r="MJO84" s="86"/>
      <c r="MJT84" s="255"/>
      <c r="MJX84" s="255"/>
      <c r="MKB84" s="255"/>
      <c r="MKF84" s="255"/>
      <c r="MKJ84" s="255"/>
      <c r="MKK84" s="159"/>
      <c r="MKL84" s="86"/>
      <c r="MKQ84" s="255"/>
      <c r="MKU84" s="255"/>
      <c r="MKY84" s="255"/>
      <c r="MLC84" s="255"/>
      <c r="MLG84" s="255"/>
      <c r="MLH84" s="159"/>
      <c r="MLI84" s="86"/>
      <c r="MLN84" s="255"/>
      <c r="MLR84" s="255"/>
      <c r="MLV84" s="255"/>
      <c r="MLZ84" s="255"/>
      <c r="MMD84" s="255"/>
      <c r="MME84" s="159"/>
      <c r="MMF84" s="86"/>
      <c r="MMK84" s="255"/>
      <c r="MMO84" s="255"/>
      <c r="MMS84" s="255"/>
      <c r="MMW84" s="255"/>
      <c r="MNA84" s="255"/>
      <c r="MNB84" s="159"/>
      <c r="MNC84" s="86"/>
      <c r="MNH84" s="255"/>
      <c r="MNL84" s="255"/>
      <c r="MNP84" s="255"/>
      <c r="MNT84" s="255"/>
      <c r="MNX84" s="255"/>
      <c r="MNY84" s="159"/>
      <c r="MNZ84" s="86"/>
      <c r="MOE84" s="255"/>
      <c r="MOI84" s="255"/>
      <c r="MOM84" s="255"/>
      <c r="MOQ84" s="255"/>
      <c r="MOU84" s="255"/>
      <c r="MOV84" s="159"/>
      <c r="MOW84" s="86"/>
      <c r="MPB84" s="255"/>
      <c r="MPF84" s="255"/>
      <c r="MPJ84" s="255"/>
      <c r="MPN84" s="255"/>
      <c r="MPR84" s="255"/>
      <c r="MPS84" s="159"/>
      <c r="MPT84" s="86"/>
      <c r="MPY84" s="255"/>
      <c r="MQC84" s="255"/>
      <c r="MQG84" s="255"/>
      <c r="MQK84" s="255"/>
      <c r="MQO84" s="255"/>
      <c r="MQP84" s="159"/>
      <c r="MQQ84" s="86"/>
      <c r="MQV84" s="255"/>
      <c r="MQZ84" s="255"/>
      <c r="MRD84" s="255"/>
      <c r="MRH84" s="255"/>
      <c r="MRL84" s="255"/>
      <c r="MRM84" s="159"/>
      <c r="MRN84" s="86"/>
      <c r="MRS84" s="255"/>
      <c r="MRW84" s="255"/>
      <c r="MSA84" s="255"/>
      <c r="MSE84" s="255"/>
      <c r="MSI84" s="255"/>
      <c r="MSJ84" s="159"/>
      <c r="MSK84" s="86"/>
      <c r="MSP84" s="255"/>
      <c r="MST84" s="255"/>
      <c r="MSX84" s="255"/>
      <c r="MTB84" s="255"/>
      <c r="MTF84" s="255"/>
      <c r="MTG84" s="159"/>
      <c r="MTH84" s="86"/>
      <c r="MTM84" s="255"/>
      <c r="MTQ84" s="255"/>
      <c r="MTU84" s="255"/>
      <c r="MTY84" s="255"/>
      <c r="MUC84" s="255"/>
      <c r="MUD84" s="159"/>
      <c r="MUE84" s="86"/>
      <c r="MUJ84" s="255"/>
      <c r="MUN84" s="255"/>
      <c r="MUR84" s="255"/>
      <c r="MUV84" s="255"/>
      <c r="MUZ84" s="255"/>
      <c r="MVA84" s="159"/>
      <c r="MVB84" s="86"/>
      <c r="MVG84" s="255"/>
      <c r="MVK84" s="255"/>
      <c r="MVO84" s="255"/>
      <c r="MVS84" s="255"/>
      <c r="MVW84" s="255"/>
      <c r="MVX84" s="159"/>
      <c r="MVY84" s="86"/>
      <c r="MWD84" s="255"/>
      <c r="MWH84" s="255"/>
      <c r="MWL84" s="255"/>
      <c r="MWP84" s="255"/>
      <c r="MWT84" s="255"/>
      <c r="MWU84" s="159"/>
      <c r="MWV84" s="86"/>
      <c r="MXA84" s="255"/>
      <c r="MXE84" s="255"/>
      <c r="MXI84" s="255"/>
      <c r="MXM84" s="255"/>
      <c r="MXQ84" s="255"/>
      <c r="MXR84" s="159"/>
      <c r="MXS84" s="86"/>
      <c r="MXX84" s="255"/>
      <c r="MYB84" s="255"/>
      <c r="MYF84" s="255"/>
      <c r="MYJ84" s="255"/>
      <c r="MYN84" s="255"/>
      <c r="MYO84" s="159"/>
      <c r="MYP84" s="86"/>
      <c r="MYU84" s="255"/>
      <c r="MYY84" s="255"/>
      <c r="MZC84" s="255"/>
      <c r="MZG84" s="255"/>
      <c r="MZK84" s="255"/>
      <c r="MZL84" s="159"/>
      <c r="MZM84" s="86"/>
      <c r="MZR84" s="255"/>
      <c r="MZV84" s="255"/>
      <c r="MZZ84" s="255"/>
      <c r="NAD84" s="255"/>
      <c r="NAH84" s="255"/>
      <c r="NAI84" s="159"/>
      <c r="NAJ84" s="86"/>
      <c r="NAO84" s="255"/>
      <c r="NAS84" s="255"/>
      <c r="NAW84" s="255"/>
      <c r="NBA84" s="255"/>
      <c r="NBE84" s="255"/>
      <c r="NBF84" s="159"/>
      <c r="NBG84" s="86"/>
      <c r="NBL84" s="255"/>
      <c r="NBP84" s="255"/>
      <c r="NBT84" s="255"/>
      <c r="NBX84" s="255"/>
      <c r="NCB84" s="255"/>
      <c r="NCC84" s="159"/>
      <c r="NCD84" s="86"/>
      <c r="NCI84" s="255"/>
      <c r="NCM84" s="255"/>
      <c r="NCQ84" s="255"/>
      <c r="NCU84" s="255"/>
      <c r="NCY84" s="255"/>
      <c r="NCZ84" s="159"/>
      <c r="NDA84" s="86"/>
      <c r="NDF84" s="255"/>
      <c r="NDJ84" s="255"/>
      <c r="NDN84" s="255"/>
      <c r="NDR84" s="255"/>
      <c r="NDV84" s="255"/>
      <c r="NDW84" s="159"/>
      <c r="NDX84" s="86"/>
      <c r="NEC84" s="255"/>
      <c r="NEG84" s="255"/>
      <c r="NEK84" s="255"/>
      <c r="NEO84" s="255"/>
      <c r="NES84" s="255"/>
      <c r="NET84" s="159"/>
      <c r="NEU84" s="86"/>
      <c r="NEZ84" s="255"/>
      <c r="NFD84" s="255"/>
      <c r="NFH84" s="255"/>
      <c r="NFL84" s="255"/>
      <c r="NFP84" s="255"/>
      <c r="NFQ84" s="159"/>
      <c r="NFR84" s="86"/>
      <c r="NFW84" s="255"/>
      <c r="NGA84" s="255"/>
      <c r="NGE84" s="255"/>
      <c r="NGI84" s="255"/>
      <c r="NGM84" s="255"/>
      <c r="NGN84" s="159"/>
      <c r="NGO84" s="86"/>
      <c r="NGT84" s="255"/>
      <c r="NGX84" s="255"/>
      <c r="NHB84" s="255"/>
      <c r="NHF84" s="255"/>
      <c r="NHJ84" s="255"/>
      <c r="NHK84" s="159"/>
      <c r="NHL84" s="86"/>
      <c r="NHQ84" s="255"/>
      <c r="NHU84" s="255"/>
      <c r="NHY84" s="255"/>
      <c r="NIC84" s="255"/>
      <c r="NIG84" s="255"/>
      <c r="NIH84" s="159"/>
      <c r="NII84" s="86"/>
      <c r="NIN84" s="255"/>
      <c r="NIR84" s="255"/>
      <c r="NIV84" s="255"/>
      <c r="NIZ84" s="255"/>
      <c r="NJD84" s="255"/>
      <c r="NJE84" s="159"/>
      <c r="NJF84" s="86"/>
      <c r="NJK84" s="255"/>
      <c r="NJO84" s="255"/>
      <c r="NJS84" s="255"/>
      <c r="NJW84" s="255"/>
      <c r="NKA84" s="255"/>
      <c r="NKB84" s="159"/>
      <c r="NKC84" s="86"/>
      <c r="NKH84" s="255"/>
      <c r="NKL84" s="255"/>
      <c r="NKP84" s="255"/>
      <c r="NKT84" s="255"/>
      <c r="NKX84" s="255"/>
      <c r="NKY84" s="159"/>
      <c r="NKZ84" s="86"/>
      <c r="NLE84" s="255"/>
      <c r="NLI84" s="255"/>
      <c r="NLM84" s="255"/>
      <c r="NLQ84" s="255"/>
      <c r="NLU84" s="255"/>
      <c r="NLV84" s="159"/>
      <c r="NLW84" s="86"/>
      <c r="NMB84" s="255"/>
      <c r="NMF84" s="255"/>
      <c r="NMJ84" s="255"/>
      <c r="NMN84" s="255"/>
      <c r="NMR84" s="255"/>
      <c r="NMS84" s="159"/>
      <c r="NMT84" s="86"/>
      <c r="NMY84" s="255"/>
      <c r="NNC84" s="255"/>
      <c r="NNG84" s="255"/>
      <c r="NNK84" s="255"/>
      <c r="NNO84" s="255"/>
      <c r="NNP84" s="159"/>
      <c r="NNQ84" s="86"/>
      <c r="NNV84" s="255"/>
      <c r="NNZ84" s="255"/>
      <c r="NOD84" s="255"/>
      <c r="NOH84" s="255"/>
      <c r="NOL84" s="255"/>
      <c r="NOM84" s="159"/>
      <c r="NON84" s="86"/>
      <c r="NOS84" s="255"/>
      <c r="NOW84" s="255"/>
      <c r="NPA84" s="255"/>
      <c r="NPE84" s="255"/>
      <c r="NPI84" s="255"/>
      <c r="NPJ84" s="159"/>
      <c r="NPK84" s="86"/>
      <c r="NPP84" s="255"/>
      <c r="NPT84" s="255"/>
      <c r="NPX84" s="255"/>
      <c r="NQB84" s="255"/>
      <c r="NQF84" s="255"/>
      <c r="NQG84" s="159"/>
      <c r="NQH84" s="86"/>
      <c r="NQM84" s="255"/>
      <c r="NQQ84" s="255"/>
      <c r="NQU84" s="255"/>
      <c r="NQY84" s="255"/>
      <c r="NRC84" s="255"/>
      <c r="NRD84" s="159"/>
      <c r="NRE84" s="86"/>
      <c r="NRJ84" s="255"/>
      <c r="NRN84" s="255"/>
      <c r="NRR84" s="255"/>
      <c r="NRV84" s="255"/>
      <c r="NRZ84" s="255"/>
      <c r="NSA84" s="159"/>
      <c r="NSB84" s="86"/>
      <c r="NSG84" s="255"/>
      <c r="NSK84" s="255"/>
      <c r="NSO84" s="255"/>
      <c r="NSS84" s="255"/>
      <c r="NSW84" s="255"/>
      <c r="NSX84" s="159"/>
      <c r="NSY84" s="86"/>
      <c r="NTD84" s="255"/>
      <c r="NTH84" s="255"/>
      <c r="NTL84" s="255"/>
      <c r="NTP84" s="255"/>
      <c r="NTT84" s="255"/>
      <c r="NTU84" s="159"/>
      <c r="NTV84" s="86"/>
      <c r="NUA84" s="255"/>
      <c r="NUE84" s="255"/>
      <c r="NUI84" s="255"/>
      <c r="NUM84" s="255"/>
      <c r="NUQ84" s="255"/>
      <c r="NUR84" s="159"/>
      <c r="NUS84" s="86"/>
      <c r="NUX84" s="255"/>
      <c r="NVB84" s="255"/>
      <c r="NVF84" s="255"/>
      <c r="NVJ84" s="255"/>
      <c r="NVN84" s="255"/>
      <c r="NVO84" s="159"/>
      <c r="NVP84" s="86"/>
      <c r="NVU84" s="255"/>
      <c r="NVY84" s="255"/>
      <c r="NWC84" s="255"/>
      <c r="NWG84" s="255"/>
      <c r="NWK84" s="255"/>
      <c r="NWL84" s="159"/>
      <c r="NWM84" s="86"/>
      <c r="NWR84" s="255"/>
      <c r="NWV84" s="255"/>
      <c r="NWZ84" s="255"/>
      <c r="NXD84" s="255"/>
      <c r="NXH84" s="255"/>
      <c r="NXI84" s="159"/>
      <c r="NXJ84" s="86"/>
      <c r="NXO84" s="255"/>
      <c r="NXS84" s="255"/>
      <c r="NXW84" s="255"/>
      <c r="NYA84" s="255"/>
      <c r="NYE84" s="255"/>
      <c r="NYF84" s="159"/>
      <c r="NYG84" s="86"/>
      <c r="NYL84" s="255"/>
      <c r="NYP84" s="255"/>
      <c r="NYT84" s="255"/>
      <c r="NYX84" s="255"/>
      <c r="NZB84" s="255"/>
      <c r="NZC84" s="159"/>
      <c r="NZD84" s="86"/>
      <c r="NZI84" s="255"/>
      <c r="NZM84" s="255"/>
      <c r="NZQ84" s="255"/>
      <c r="NZU84" s="255"/>
      <c r="NZY84" s="255"/>
      <c r="NZZ84" s="159"/>
      <c r="OAA84" s="86"/>
      <c r="OAF84" s="255"/>
      <c r="OAJ84" s="255"/>
      <c r="OAN84" s="255"/>
      <c r="OAR84" s="255"/>
      <c r="OAV84" s="255"/>
      <c r="OAW84" s="159"/>
      <c r="OAX84" s="86"/>
      <c r="OBC84" s="255"/>
      <c r="OBG84" s="255"/>
      <c r="OBK84" s="255"/>
      <c r="OBO84" s="255"/>
      <c r="OBS84" s="255"/>
      <c r="OBT84" s="159"/>
      <c r="OBU84" s="86"/>
      <c r="OBZ84" s="255"/>
      <c r="OCD84" s="255"/>
      <c r="OCH84" s="255"/>
      <c r="OCL84" s="255"/>
      <c r="OCP84" s="255"/>
      <c r="OCQ84" s="159"/>
      <c r="OCR84" s="86"/>
      <c r="OCW84" s="255"/>
      <c r="ODA84" s="255"/>
      <c r="ODE84" s="255"/>
      <c r="ODI84" s="255"/>
      <c r="ODM84" s="255"/>
      <c r="ODN84" s="159"/>
      <c r="ODO84" s="86"/>
      <c r="ODT84" s="255"/>
      <c r="ODX84" s="255"/>
      <c r="OEB84" s="255"/>
      <c r="OEF84" s="255"/>
      <c r="OEJ84" s="255"/>
      <c r="OEK84" s="159"/>
      <c r="OEL84" s="86"/>
      <c r="OEQ84" s="255"/>
      <c r="OEU84" s="255"/>
      <c r="OEY84" s="255"/>
      <c r="OFC84" s="255"/>
      <c r="OFG84" s="255"/>
      <c r="OFH84" s="159"/>
      <c r="OFI84" s="86"/>
      <c r="OFN84" s="255"/>
      <c r="OFR84" s="255"/>
      <c r="OFV84" s="255"/>
      <c r="OFZ84" s="255"/>
      <c r="OGD84" s="255"/>
      <c r="OGE84" s="159"/>
      <c r="OGF84" s="86"/>
      <c r="OGK84" s="255"/>
      <c r="OGO84" s="255"/>
      <c r="OGS84" s="255"/>
      <c r="OGW84" s="255"/>
      <c r="OHA84" s="255"/>
      <c r="OHB84" s="159"/>
      <c r="OHC84" s="86"/>
      <c r="OHH84" s="255"/>
      <c r="OHL84" s="255"/>
      <c r="OHP84" s="255"/>
      <c r="OHT84" s="255"/>
      <c r="OHX84" s="255"/>
      <c r="OHY84" s="159"/>
      <c r="OHZ84" s="86"/>
      <c r="OIE84" s="255"/>
      <c r="OII84" s="255"/>
      <c r="OIM84" s="255"/>
      <c r="OIQ84" s="255"/>
      <c r="OIU84" s="255"/>
      <c r="OIV84" s="159"/>
      <c r="OIW84" s="86"/>
      <c r="OJB84" s="255"/>
      <c r="OJF84" s="255"/>
      <c r="OJJ84" s="255"/>
      <c r="OJN84" s="255"/>
      <c r="OJR84" s="255"/>
      <c r="OJS84" s="159"/>
      <c r="OJT84" s="86"/>
      <c r="OJY84" s="255"/>
      <c r="OKC84" s="255"/>
      <c r="OKG84" s="255"/>
      <c r="OKK84" s="255"/>
      <c r="OKO84" s="255"/>
      <c r="OKP84" s="159"/>
      <c r="OKQ84" s="86"/>
      <c r="OKV84" s="255"/>
      <c r="OKZ84" s="255"/>
      <c r="OLD84" s="255"/>
      <c r="OLH84" s="255"/>
      <c r="OLL84" s="255"/>
      <c r="OLM84" s="159"/>
      <c r="OLN84" s="86"/>
      <c r="OLS84" s="255"/>
      <c r="OLW84" s="255"/>
      <c r="OMA84" s="255"/>
      <c r="OME84" s="255"/>
      <c r="OMI84" s="255"/>
      <c r="OMJ84" s="159"/>
      <c r="OMK84" s="86"/>
      <c r="OMP84" s="255"/>
      <c r="OMT84" s="255"/>
      <c r="OMX84" s="255"/>
      <c r="ONB84" s="255"/>
      <c r="ONF84" s="255"/>
      <c r="ONG84" s="159"/>
      <c r="ONH84" s="86"/>
      <c r="ONM84" s="255"/>
      <c r="ONQ84" s="255"/>
      <c r="ONU84" s="255"/>
      <c r="ONY84" s="255"/>
      <c r="OOC84" s="255"/>
      <c r="OOD84" s="159"/>
      <c r="OOE84" s="86"/>
      <c r="OOJ84" s="255"/>
      <c r="OON84" s="255"/>
      <c r="OOR84" s="255"/>
      <c r="OOV84" s="255"/>
      <c r="OOZ84" s="255"/>
      <c r="OPA84" s="159"/>
      <c r="OPB84" s="86"/>
      <c r="OPG84" s="255"/>
      <c r="OPK84" s="255"/>
      <c r="OPO84" s="255"/>
      <c r="OPS84" s="255"/>
      <c r="OPW84" s="255"/>
      <c r="OPX84" s="159"/>
      <c r="OPY84" s="86"/>
      <c r="OQD84" s="255"/>
      <c r="OQH84" s="255"/>
      <c r="OQL84" s="255"/>
      <c r="OQP84" s="255"/>
      <c r="OQT84" s="255"/>
      <c r="OQU84" s="159"/>
      <c r="OQV84" s="86"/>
      <c r="ORA84" s="255"/>
      <c r="ORE84" s="255"/>
      <c r="ORI84" s="255"/>
      <c r="ORM84" s="255"/>
      <c r="ORQ84" s="255"/>
      <c r="ORR84" s="159"/>
      <c r="ORS84" s="86"/>
      <c r="ORX84" s="255"/>
      <c r="OSB84" s="255"/>
      <c r="OSF84" s="255"/>
      <c r="OSJ84" s="255"/>
      <c r="OSN84" s="255"/>
      <c r="OSO84" s="159"/>
      <c r="OSP84" s="86"/>
      <c r="OSU84" s="255"/>
      <c r="OSY84" s="255"/>
      <c r="OTC84" s="255"/>
      <c r="OTG84" s="255"/>
      <c r="OTK84" s="255"/>
      <c r="OTL84" s="159"/>
      <c r="OTM84" s="86"/>
      <c r="OTR84" s="255"/>
      <c r="OTV84" s="255"/>
      <c r="OTZ84" s="255"/>
      <c r="OUD84" s="255"/>
      <c r="OUH84" s="255"/>
      <c r="OUI84" s="159"/>
      <c r="OUJ84" s="86"/>
      <c r="OUO84" s="255"/>
      <c r="OUS84" s="255"/>
      <c r="OUW84" s="255"/>
      <c r="OVA84" s="255"/>
      <c r="OVE84" s="255"/>
      <c r="OVF84" s="159"/>
      <c r="OVG84" s="86"/>
      <c r="OVL84" s="255"/>
      <c r="OVP84" s="255"/>
      <c r="OVT84" s="255"/>
      <c r="OVX84" s="255"/>
      <c r="OWB84" s="255"/>
      <c r="OWC84" s="159"/>
      <c r="OWD84" s="86"/>
      <c r="OWI84" s="255"/>
      <c r="OWM84" s="255"/>
      <c r="OWQ84" s="255"/>
      <c r="OWU84" s="255"/>
      <c r="OWY84" s="255"/>
      <c r="OWZ84" s="159"/>
      <c r="OXA84" s="86"/>
      <c r="OXF84" s="255"/>
      <c r="OXJ84" s="255"/>
      <c r="OXN84" s="255"/>
      <c r="OXR84" s="255"/>
      <c r="OXV84" s="255"/>
      <c r="OXW84" s="159"/>
      <c r="OXX84" s="86"/>
      <c r="OYC84" s="255"/>
      <c r="OYG84" s="255"/>
      <c r="OYK84" s="255"/>
      <c r="OYO84" s="255"/>
      <c r="OYS84" s="255"/>
      <c r="OYT84" s="159"/>
      <c r="OYU84" s="86"/>
      <c r="OYZ84" s="255"/>
      <c r="OZD84" s="255"/>
      <c r="OZH84" s="255"/>
      <c r="OZL84" s="255"/>
      <c r="OZP84" s="255"/>
      <c r="OZQ84" s="159"/>
      <c r="OZR84" s="86"/>
      <c r="OZW84" s="255"/>
      <c r="PAA84" s="255"/>
      <c r="PAE84" s="255"/>
      <c r="PAI84" s="255"/>
      <c r="PAM84" s="255"/>
      <c r="PAN84" s="159"/>
      <c r="PAO84" s="86"/>
      <c r="PAT84" s="255"/>
      <c r="PAX84" s="255"/>
      <c r="PBB84" s="255"/>
      <c r="PBF84" s="255"/>
      <c r="PBJ84" s="255"/>
      <c r="PBK84" s="159"/>
      <c r="PBL84" s="86"/>
      <c r="PBQ84" s="255"/>
      <c r="PBU84" s="255"/>
      <c r="PBY84" s="255"/>
      <c r="PCC84" s="255"/>
      <c r="PCG84" s="255"/>
      <c r="PCH84" s="159"/>
      <c r="PCI84" s="86"/>
      <c r="PCN84" s="255"/>
      <c r="PCR84" s="255"/>
      <c r="PCV84" s="255"/>
      <c r="PCZ84" s="255"/>
      <c r="PDD84" s="255"/>
      <c r="PDE84" s="159"/>
      <c r="PDF84" s="86"/>
      <c r="PDK84" s="255"/>
      <c r="PDO84" s="255"/>
      <c r="PDS84" s="255"/>
      <c r="PDW84" s="255"/>
      <c r="PEA84" s="255"/>
      <c r="PEB84" s="159"/>
      <c r="PEC84" s="86"/>
      <c r="PEH84" s="255"/>
      <c r="PEL84" s="255"/>
      <c r="PEP84" s="255"/>
      <c r="PET84" s="255"/>
      <c r="PEX84" s="255"/>
      <c r="PEY84" s="159"/>
      <c r="PEZ84" s="86"/>
      <c r="PFE84" s="255"/>
      <c r="PFI84" s="255"/>
      <c r="PFM84" s="255"/>
      <c r="PFQ84" s="255"/>
      <c r="PFU84" s="255"/>
      <c r="PFV84" s="159"/>
      <c r="PFW84" s="86"/>
      <c r="PGB84" s="255"/>
      <c r="PGF84" s="255"/>
      <c r="PGJ84" s="255"/>
      <c r="PGN84" s="255"/>
      <c r="PGR84" s="255"/>
      <c r="PGS84" s="159"/>
      <c r="PGT84" s="86"/>
      <c r="PGY84" s="255"/>
      <c r="PHC84" s="255"/>
      <c r="PHG84" s="255"/>
      <c r="PHK84" s="255"/>
      <c r="PHO84" s="255"/>
      <c r="PHP84" s="159"/>
      <c r="PHQ84" s="86"/>
      <c r="PHV84" s="255"/>
      <c r="PHZ84" s="255"/>
      <c r="PID84" s="255"/>
      <c r="PIH84" s="255"/>
      <c r="PIL84" s="255"/>
      <c r="PIM84" s="159"/>
      <c r="PIN84" s="86"/>
      <c r="PIS84" s="255"/>
      <c r="PIW84" s="255"/>
      <c r="PJA84" s="255"/>
      <c r="PJE84" s="255"/>
      <c r="PJI84" s="255"/>
      <c r="PJJ84" s="159"/>
      <c r="PJK84" s="86"/>
      <c r="PJP84" s="255"/>
      <c r="PJT84" s="255"/>
      <c r="PJX84" s="255"/>
      <c r="PKB84" s="255"/>
      <c r="PKF84" s="255"/>
      <c r="PKG84" s="159"/>
      <c r="PKH84" s="86"/>
      <c r="PKM84" s="255"/>
      <c r="PKQ84" s="255"/>
      <c r="PKU84" s="255"/>
      <c r="PKY84" s="255"/>
      <c r="PLC84" s="255"/>
      <c r="PLD84" s="159"/>
      <c r="PLE84" s="86"/>
      <c r="PLJ84" s="255"/>
      <c r="PLN84" s="255"/>
      <c r="PLR84" s="255"/>
      <c r="PLV84" s="255"/>
      <c r="PLZ84" s="255"/>
      <c r="PMA84" s="159"/>
      <c r="PMB84" s="86"/>
      <c r="PMG84" s="255"/>
      <c r="PMK84" s="255"/>
      <c r="PMO84" s="255"/>
      <c r="PMS84" s="255"/>
      <c r="PMW84" s="255"/>
      <c r="PMX84" s="159"/>
      <c r="PMY84" s="86"/>
      <c r="PND84" s="255"/>
      <c r="PNH84" s="255"/>
      <c r="PNL84" s="255"/>
      <c r="PNP84" s="255"/>
      <c r="PNT84" s="255"/>
      <c r="PNU84" s="159"/>
      <c r="PNV84" s="86"/>
      <c r="POA84" s="255"/>
      <c r="POE84" s="255"/>
      <c r="POI84" s="255"/>
      <c r="POM84" s="255"/>
      <c r="POQ84" s="255"/>
      <c r="POR84" s="159"/>
      <c r="POS84" s="86"/>
      <c r="POX84" s="255"/>
      <c r="PPB84" s="255"/>
      <c r="PPF84" s="255"/>
      <c r="PPJ84" s="255"/>
      <c r="PPN84" s="255"/>
      <c r="PPO84" s="159"/>
      <c r="PPP84" s="86"/>
      <c r="PPU84" s="255"/>
      <c r="PPY84" s="255"/>
      <c r="PQC84" s="255"/>
      <c r="PQG84" s="255"/>
      <c r="PQK84" s="255"/>
      <c r="PQL84" s="159"/>
      <c r="PQM84" s="86"/>
      <c r="PQR84" s="255"/>
      <c r="PQV84" s="255"/>
      <c r="PQZ84" s="255"/>
      <c r="PRD84" s="255"/>
      <c r="PRH84" s="255"/>
      <c r="PRI84" s="159"/>
      <c r="PRJ84" s="86"/>
      <c r="PRO84" s="255"/>
      <c r="PRS84" s="255"/>
      <c r="PRW84" s="255"/>
      <c r="PSA84" s="255"/>
      <c r="PSE84" s="255"/>
      <c r="PSF84" s="159"/>
      <c r="PSG84" s="86"/>
      <c r="PSL84" s="255"/>
      <c r="PSP84" s="255"/>
      <c r="PST84" s="255"/>
      <c r="PSX84" s="255"/>
      <c r="PTB84" s="255"/>
      <c r="PTC84" s="159"/>
      <c r="PTD84" s="86"/>
      <c r="PTI84" s="255"/>
      <c r="PTM84" s="255"/>
      <c r="PTQ84" s="255"/>
      <c r="PTU84" s="255"/>
      <c r="PTY84" s="255"/>
      <c r="PTZ84" s="159"/>
      <c r="PUA84" s="86"/>
      <c r="PUF84" s="255"/>
      <c r="PUJ84" s="255"/>
      <c r="PUN84" s="255"/>
      <c r="PUR84" s="255"/>
      <c r="PUV84" s="255"/>
      <c r="PUW84" s="159"/>
      <c r="PUX84" s="86"/>
      <c r="PVC84" s="255"/>
      <c r="PVG84" s="255"/>
      <c r="PVK84" s="255"/>
      <c r="PVO84" s="255"/>
      <c r="PVS84" s="255"/>
      <c r="PVT84" s="159"/>
      <c r="PVU84" s="86"/>
      <c r="PVZ84" s="255"/>
      <c r="PWD84" s="255"/>
      <c r="PWH84" s="255"/>
      <c r="PWL84" s="255"/>
      <c r="PWP84" s="255"/>
      <c r="PWQ84" s="159"/>
      <c r="PWR84" s="86"/>
      <c r="PWW84" s="255"/>
      <c r="PXA84" s="255"/>
      <c r="PXE84" s="255"/>
      <c r="PXI84" s="255"/>
      <c r="PXM84" s="255"/>
      <c r="PXN84" s="159"/>
      <c r="PXO84" s="86"/>
      <c r="PXT84" s="255"/>
      <c r="PXX84" s="255"/>
      <c r="PYB84" s="255"/>
      <c r="PYF84" s="255"/>
      <c r="PYJ84" s="255"/>
      <c r="PYK84" s="159"/>
      <c r="PYL84" s="86"/>
      <c r="PYQ84" s="255"/>
      <c r="PYU84" s="255"/>
      <c r="PYY84" s="255"/>
      <c r="PZC84" s="255"/>
      <c r="PZG84" s="255"/>
      <c r="PZH84" s="159"/>
      <c r="PZI84" s="86"/>
      <c r="PZN84" s="255"/>
      <c r="PZR84" s="255"/>
      <c r="PZV84" s="255"/>
      <c r="PZZ84" s="255"/>
      <c r="QAD84" s="255"/>
      <c r="QAE84" s="159"/>
      <c r="QAF84" s="86"/>
      <c r="QAK84" s="255"/>
      <c r="QAO84" s="255"/>
      <c r="QAS84" s="255"/>
      <c r="QAW84" s="255"/>
      <c r="QBA84" s="255"/>
      <c r="QBB84" s="159"/>
      <c r="QBC84" s="86"/>
      <c r="QBH84" s="255"/>
      <c r="QBL84" s="255"/>
      <c r="QBP84" s="255"/>
      <c r="QBT84" s="255"/>
      <c r="QBX84" s="255"/>
      <c r="QBY84" s="159"/>
      <c r="QBZ84" s="86"/>
      <c r="QCE84" s="255"/>
      <c r="QCI84" s="255"/>
      <c r="QCM84" s="255"/>
      <c r="QCQ84" s="255"/>
      <c r="QCU84" s="255"/>
      <c r="QCV84" s="159"/>
      <c r="QCW84" s="86"/>
      <c r="QDB84" s="255"/>
      <c r="QDF84" s="255"/>
      <c r="QDJ84" s="255"/>
      <c r="QDN84" s="255"/>
      <c r="QDR84" s="255"/>
      <c r="QDS84" s="159"/>
      <c r="QDT84" s="86"/>
      <c r="QDY84" s="255"/>
      <c r="QEC84" s="255"/>
      <c r="QEG84" s="255"/>
      <c r="QEK84" s="255"/>
      <c r="QEO84" s="255"/>
      <c r="QEP84" s="159"/>
      <c r="QEQ84" s="86"/>
      <c r="QEV84" s="255"/>
      <c r="QEZ84" s="255"/>
      <c r="QFD84" s="255"/>
      <c r="QFH84" s="255"/>
      <c r="QFL84" s="255"/>
      <c r="QFM84" s="159"/>
      <c r="QFN84" s="86"/>
      <c r="QFS84" s="255"/>
      <c r="QFW84" s="255"/>
      <c r="QGA84" s="255"/>
      <c r="QGE84" s="255"/>
      <c r="QGI84" s="255"/>
      <c r="QGJ84" s="159"/>
      <c r="QGK84" s="86"/>
      <c r="QGP84" s="255"/>
      <c r="QGT84" s="255"/>
      <c r="QGX84" s="255"/>
      <c r="QHB84" s="255"/>
      <c r="QHF84" s="255"/>
      <c r="QHG84" s="159"/>
      <c r="QHH84" s="86"/>
      <c r="QHM84" s="255"/>
      <c r="QHQ84" s="255"/>
      <c r="QHU84" s="255"/>
      <c r="QHY84" s="255"/>
      <c r="QIC84" s="255"/>
      <c r="QID84" s="159"/>
      <c r="QIE84" s="86"/>
      <c r="QIJ84" s="255"/>
      <c r="QIN84" s="255"/>
      <c r="QIR84" s="255"/>
      <c r="QIV84" s="255"/>
      <c r="QIZ84" s="255"/>
      <c r="QJA84" s="159"/>
      <c r="QJB84" s="86"/>
      <c r="QJG84" s="255"/>
      <c r="QJK84" s="255"/>
      <c r="QJO84" s="255"/>
      <c r="QJS84" s="255"/>
      <c r="QJW84" s="255"/>
      <c r="QJX84" s="159"/>
      <c r="QJY84" s="86"/>
      <c r="QKD84" s="255"/>
      <c r="QKH84" s="255"/>
      <c r="QKL84" s="255"/>
      <c r="QKP84" s="255"/>
      <c r="QKT84" s="255"/>
      <c r="QKU84" s="159"/>
      <c r="QKV84" s="86"/>
      <c r="QLA84" s="255"/>
      <c r="QLE84" s="255"/>
      <c r="QLI84" s="255"/>
      <c r="QLM84" s="255"/>
      <c r="QLQ84" s="255"/>
      <c r="QLR84" s="159"/>
      <c r="QLS84" s="86"/>
      <c r="QLX84" s="255"/>
      <c r="QMB84" s="255"/>
      <c r="QMF84" s="255"/>
      <c r="QMJ84" s="255"/>
      <c r="QMN84" s="255"/>
      <c r="QMO84" s="159"/>
      <c r="QMP84" s="86"/>
      <c r="QMU84" s="255"/>
      <c r="QMY84" s="255"/>
      <c r="QNC84" s="255"/>
      <c r="QNG84" s="255"/>
      <c r="QNK84" s="255"/>
      <c r="QNL84" s="159"/>
      <c r="QNM84" s="86"/>
      <c r="QNR84" s="255"/>
      <c r="QNV84" s="255"/>
      <c r="QNZ84" s="255"/>
      <c r="QOD84" s="255"/>
      <c r="QOH84" s="255"/>
      <c r="QOI84" s="159"/>
      <c r="QOJ84" s="86"/>
      <c r="QOO84" s="255"/>
      <c r="QOS84" s="255"/>
      <c r="QOW84" s="255"/>
      <c r="QPA84" s="255"/>
      <c r="QPE84" s="255"/>
      <c r="QPF84" s="159"/>
      <c r="QPG84" s="86"/>
      <c r="QPL84" s="255"/>
      <c r="QPP84" s="255"/>
      <c r="QPT84" s="255"/>
      <c r="QPX84" s="255"/>
      <c r="QQB84" s="255"/>
      <c r="QQC84" s="159"/>
      <c r="QQD84" s="86"/>
      <c r="QQI84" s="255"/>
      <c r="QQM84" s="255"/>
      <c r="QQQ84" s="255"/>
      <c r="QQU84" s="255"/>
      <c r="QQY84" s="255"/>
      <c r="QQZ84" s="159"/>
      <c r="QRA84" s="86"/>
      <c r="QRF84" s="255"/>
      <c r="QRJ84" s="255"/>
      <c r="QRN84" s="255"/>
      <c r="QRR84" s="255"/>
      <c r="QRV84" s="255"/>
      <c r="QRW84" s="159"/>
      <c r="QRX84" s="86"/>
      <c r="QSC84" s="255"/>
      <c r="QSG84" s="255"/>
      <c r="QSK84" s="255"/>
      <c r="QSO84" s="255"/>
      <c r="QSS84" s="255"/>
      <c r="QST84" s="159"/>
      <c r="QSU84" s="86"/>
      <c r="QSZ84" s="255"/>
      <c r="QTD84" s="255"/>
      <c r="QTH84" s="255"/>
      <c r="QTL84" s="255"/>
      <c r="QTP84" s="255"/>
      <c r="QTQ84" s="159"/>
      <c r="QTR84" s="86"/>
      <c r="QTW84" s="255"/>
      <c r="QUA84" s="255"/>
      <c r="QUE84" s="255"/>
      <c r="QUI84" s="255"/>
      <c r="QUM84" s="255"/>
      <c r="QUN84" s="159"/>
      <c r="QUO84" s="86"/>
      <c r="QUT84" s="255"/>
      <c r="QUX84" s="255"/>
      <c r="QVB84" s="255"/>
      <c r="QVF84" s="255"/>
      <c r="QVJ84" s="255"/>
      <c r="QVK84" s="159"/>
      <c r="QVL84" s="86"/>
      <c r="QVQ84" s="255"/>
      <c r="QVU84" s="255"/>
      <c r="QVY84" s="255"/>
      <c r="QWC84" s="255"/>
      <c r="QWG84" s="255"/>
      <c r="QWH84" s="159"/>
      <c r="QWI84" s="86"/>
      <c r="QWN84" s="255"/>
      <c r="QWR84" s="255"/>
      <c r="QWV84" s="255"/>
      <c r="QWZ84" s="255"/>
      <c r="QXD84" s="255"/>
      <c r="QXE84" s="159"/>
      <c r="QXF84" s="86"/>
      <c r="QXK84" s="255"/>
      <c r="QXO84" s="255"/>
      <c r="QXS84" s="255"/>
      <c r="QXW84" s="255"/>
      <c r="QYA84" s="255"/>
      <c r="QYB84" s="159"/>
      <c r="QYC84" s="86"/>
      <c r="QYH84" s="255"/>
      <c r="QYL84" s="255"/>
      <c r="QYP84" s="255"/>
      <c r="QYT84" s="255"/>
      <c r="QYX84" s="255"/>
      <c r="QYY84" s="159"/>
      <c r="QYZ84" s="86"/>
      <c r="QZE84" s="255"/>
      <c r="QZI84" s="255"/>
      <c r="QZM84" s="255"/>
      <c r="QZQ84" s="255"/>
      <c r="QZU84" s="255"/>
      <c r="QZV84" s="159"/>
      <c r="QZW84" s="86"/>
      <c r="RAB84" s="255"/>
      <c r="RAF84" s="255"/>
      <c r="RAJ84" s="255"/>
      <c r="RAN84" s="255"/>
      <c r="RAR84" s="255"/>
      <c r="RAS84" s="159"/>
      <c r="RAT84" s="86"/>
      <c r="RAY84" s="255"/>
      <c r="RBC84" s="255"/>
      <c r="RBG84" s="255"/>
      <c r="RBK84" s="255"/>
      <c r="RBO84" s="255"/>
      <c r="RBP84" s="159"/>
      <c r="RBQ84" s="86"/>
      <c r="RBV84" s="255"/>
      <c r="RBZ84" s="255"/>
      <c r="RCD84" s="255"/>
      <c r="RCH84" s="255"/>
      <c r="RCL84" s="255"/>
      <c r="RCM84" s="159"/>
      <c r="RCN84" s="86"/>
      <c r="RCS84" s="255"/>
      <c r="RCW84" s="255"/>
      <c r="RDA84" s="255"/>
      <c r="RDE84" s="255"/>
      <c r="RDI84" s="255"/>
      <c r="RDJ84" s="159"/>
      <c r="RDK84" s="86"/>
      <c r="RDP84" s="255"/>
      <c r="RDT84" s="255"/>
      <c r="RDX84" s="255"/>
      <c r="REB84" s="255"/>
      <c r="REF84" s="255"/>
      <c r="REG84" s="159"/>
      <c r="REH84" s="86"/>
      <c r="REM84" s="255"/>
      <c r="REQ84" s="255"/>
      <c r="REU84" s="255"/>
      <c r="REY84" s="255"/>
      <c r="RFC84" s="255"/>
      <c r="RFD84" s="159"/>
      <c r="RFE84" s="86"/>
      <c r="RFJ84" s="255"/>
      <c r="RFN84" s="255"/>
      <c r="RFR84" s="255"/>
      <c r="RFV84" s="255"/>
      <c r="RFZ84" s="255"/>
      <c r="RGA84" s="159"/>
      <c r="RGB84" s="86"/>
      <c r="RGG84" s="255"/>
      <c r="RGK84" s="255"/>
      <c r="RGO84" s="255"/>
      <c r="RGS84" s="255"/>
      <c r="RGW84" s="255"/>
      <c r="RGX84" s="159"/>
      <c r="RGY84" s="86"/>
      <c r="RHD84" s="255"/>
      <c r="RHH84" s="255"/>
      <c r="RHL84" s="255"/>
      <c r="RHP84" s="255"/>
      <c r="RHT84" s="255"/>
      <c r="RHU84" s="159"/>
      <c r="RHV84" s="86"/>
      <c r="RIA84" s="255"/>
      <c r="RIE84" s="255"/>
      <c r="RII84" s="255"/>
      <c r="RIM84" s="255"/>
      <c r="RIQ84" s="255"/>
      <c r="RIR84" s="159"/>
      <c r="RIS84" s="86"/>
      <c r="RIX84" s="255"/>
      <c r="RJB84" s="255"/>
      <c r="RJF84" s="255"/>
      <c r="RJJ84" s="255"/>
      <c r="RJN84" s="255"/>
      <c r="RJO84" s="159"/>
      <c r="RJP84" s="86"/>
      <c r="RJU84" s="255"/>
      <c r="RJY84" s="255"/>
      <c r="RKC84" s="255"/>
      <c r="RKG84" s="255"/>
      <c r="RKK84" s="255"/>
      <c r="RKL84" s="159"/>
      <c r="RKM84" s="86"/>
      <c r="RKR84" s="255"/>
      <c r="RKV84" s="255"/>
      <c r="RKZ84" s="255"/>
      <c r="RLD84" s="255"/>
      <c r="RLH84" s="255"/>
      <c r="RLI84" s="159"/>
      <c r="RLJ84" s="86"/>
      <c r="RLO84" s="255"/>
      <c r="RLS84" s="255"/>
      <c r="RLW84" s="255"/>
      <c r="RMA84" s="255"/>
      <c r="RME84" s="255"/>
      <c r="RMF84" s="159"/>
      <c r="RMG84" s="86"/>
      <c r="RML84" s="255"/>
      <c r="RMP84" s="255"/>
      <c r="RMT84" s="255"/>
      <c r="RMX84" s="255"/>
      <c r="RNB84" s="255"/>
      <c r="RNC84" s="159"/>
      <c r="RND84" s="86"/>
      <c r="RNI84" s="255"/>
      <c r="RNM84" s="255"/>
      <c r="RNQ84" s="255"/>
      <c r="RNU84" s="255"/>
      <c r="RNY84" s="255"/>
      <c r="RNZ84" s="159"/>
      <c r="ROA84" s="86"/>
      <c r="ROF84" s="255"/>
      <c r="ROJ84" s="255"/>
      <c r="RON84" s="255"/>
      <c r="ROR84" s="255"/>
      <c r="ROV84" s="255"/>
      <c r="ROW84" s="159"/>
      <c r="ROX84" s="86"/>
      <c r="RPC84" s="255"/>
      <c r="RPG84" s="255"/>
      <c r="RPK84" s="255"/>
      <c r="RPO84" s="255"/>
      <c r="RPS84" s="255"/>
      <c r="RPT84" s="159"/>
      <c r="RPU84" s="86"/>
      <c r="RPZ84" s="255"/>
      <c r="RQD84" s="255"/>
      <c r="RQH84" s="255"/>
      <c r="RQL84" s="255"/>
      <c r="RQP84" s="255"/>
      <c r="RQQ84" s="159"/>
      <c r="RQR84" s="86"/>
      <c r="RQW84" s="255"/>
      <c r="RRA84" s="255"/>
      <c r="RRE84" s="255"/>
      <c r="RRI84" s="255"/>
      <c r="RRM84" s="255"/>
      <c r="RRN84" s="159"/>
      <c r="RRO84" s="86"/>
      <c r="RRT84" s="255"/>
      <c r="RRX84" s="255"/>
      <c r="RSB84" s="255"/>
      <c r="RSF84" s="255"/>
      <c r="RSJ84" s="255"/>
      <c r="RSK84" s="159"/>
      <c r="RSL84" s="86"/>
      <c r="RSQ84" s="255"/>
      <c r="RSU84" s="255"/>
      <c r="RSY84" s="255"/>
      <c r="RTC84" s="255"/>
      <c r="RTG84" s="255"/>
      <c r="RTH84" s="159"/>
      <c r="RTI84" s="86"/>
      <c r="RTN84" s="255"/>
      <c r="RTR84" s="255"/>
      <c r="RTV84" s="255"/>
      <c r="RTZ84" s="255"/>
      <c r="RUD84" s="255"/>
      <c r="RUE84" s="159"/>
      <c r="RUF84" s="86"/>
      <c r="RUK84" s="255"/>
      <c r="RUO84" s="255"/>
      <c r="RUS84" s="255"/>
      <c r="RUW84" s="255"/>
      <c r="RVA84" s="255"/>
      <c r="RVB84" s="159"/>
      <c r="RVC84" s="86"/>
      <c r="RVH84" s="255"/>
      <c r="RVL84" s="255"/>
      <c r="RVP84" s="255"/>
      <c r="RVT84" s="255"/>
      <c r="RVX84" s="255"/>
      <c r="RVY84" s="159"/>
      <c r="RVZ84" s="86"/>
      <c r="RWE84" s="255"/>
      <c r="RWI84" s="255"/>
      <c r="RWM84" s="255"/>
      <c r="RWQ84" s="255"/>
      <c r="RWU84" s="255"/>
      <c r="RWV84" s="159"/>
      <c r="RWW84" s="86"/>
      <c r="RXB84" s="255"/>
      <c r="RXF84" s="255"/>
      <c r="RXJ84" s="255"/>
      <c r="RXN84" s="255"/>
      <c r="RXR84" s="255"/>
      <c r="RXS84" s="159"/>
      <c r="RXT84" s="86"/>
      <c r="RXY84" s="255"/>
      <c r="RYC84" s="255"/>
      <c r="RYG84" s="255"/>
      <c r="RYK84" s="255"/>
      <c r="RYO84" s="255"/>
      <c r="RYP84" s="159"/>
      <c r="RYQ84" s="86"/>
      <c r="RYV84" s="255"/>
      <c r="RYZ84" s="255"/>
      <c r="RZD84" s="255"/>
      <c r="RZH84" s="255"/>
      <c r="RZL84" s="255"/>
      <c r="RZM84" s="159"/>
      <c r="RZN84" s="86"/>
      <c r="RZS84" s="255"/>
      <c r="RZW84" s="255"/>
      <c r="SAA84" s="255"/>
      <c r="SAE84" s="255"/>
      <c r="SAI84" s="255"/>
      <c r="SAJ84" s="159"/>
      <c r="SAK84" s="86"/>
      <c r="SAP84" s="255"/>
      <c r="SAT84" s="255"/>
      <c r="SAX84" s="255"/>
      <c r="SBB84" s="255"/>
      <c r="SBF84" s="255"/>
      <c r="SBG84" s="159"/>
      <c r="SBH84" s="86"/>
      <c r="SBM84" s="255"/>
      <c r="SBQ84" s="255"/>
      <c r="SBU84" s="255"/>
      <c r="SBY84" s="255"/>
      <c r="SCC84" s="255"/>
      <c r="SCD84" s="159"/>
      <c r="SCE84" s="86"/>
      <c r="SCJ84" s="255"/>
      <c r="SCN84" s="255"/>
      <c r="SCR84" s="255"/>
      <c r="SCV84" s="255"/>
      <c r="SCZ84" s="255"/>
      <c r="SDA84" s="159"/>
      <c r="SDB84" s="86"/>
      <c r="SDG84" s="255"/>
      <c r="SDK84" s="255"/>
      <c r="SDO84" s="255"/>
      <c r="SDS84" s="255"/>
      <c r="SDW84" s="255"/>
      <c r="SDX84" s="159"/>
      <c r="SDY84" s="86"/>
      <c r="SED84" s="255"/>
      <c r="SEH84" s="255"/>
      <c r="SEL84" s="255"/>
      <c r="SEP84" s="255"/>
      <c r="SET84" s="255"/>
      <c r="SEU84" s="159"/>
      <c r="SEV84" s="86"/>
      <c r="SFA84" s="255"/>
      <c r="SFE84" s="255"/>
      <c r="SFI84" s="255"/>
      <c r="SFM84" s="255"/>
      <c r="SFQ84" s="255"/>
      <c r="SFR84" s="159"/>
      <c r="SFS84" s="86"/>
      <c r="SFX84" s="255"/>
      <c r="SGB84" s="255"/>
      <c r="SGF84" s="255"/>
      <c r="SGJ84" s="255"/>
      <c r="SGN84" s="255"/>
      <c r="SGO84" s="159"/>
      <c r="SGP84" s="86"/>
      <c r="SGU84" s="255"/>
      <c r="SGY84" s="255"/>
      <c r="SHC84" s="255"/>
      <c r="SHG84" s="255"/>
      <c r="SHK84" s="255"/>
      <c r="SHL84" s="159"/>
      <c r="SHM84" s="86"/>
      <c r="SHR84" s="255"/>
      <c r="SHV84" s="255"/>
      <c r="SHZ84" s="255"/>
      <c r="SID84" s="255"/>
      <c r="SIH84" s="255"/>
      <c r="SII84" s="159"/>
      <c r="SIJ84" s="86"/>
      <c r="SIO84" s="255"/>
      <c r="SIS84" s="255"/>
      <c r="SIW84" s="255"/>
      <c r="SJA84" s="255"/>
      <c r="SJE84" s="255"/>
      <c r="SJF84" s="159"/>
      <c r="SJG84" s="86"/>
      <c r="SJL84" s="255"/>
      <c r="SJP84" s="255"/>
      <c r="SJT84" s="255"/>
      <c r="SJX84" s="255"/>
      <c r="SKB84" s="255"/>
      <c r="SKC84" s="159"/>
      <c r="SKD84" s="86"/>
      <c r="SKI84" s="255"/>
      <c r="SKM84" s="255"/>
      <c r="SKQ84" s="255"/>
      <c r="SKU84" s="255"/>
      <c r="SKY84" s="255"/>
      <c r="SKZ84" s="159"/>
      <c r="SLA84" s="86"/>
      <c r="SLF84" s="255"/>
      <c r="SLJ84" s="255"/>
      <c r="SLN84" s="255"/>
      <c r="SLR84" s="255"/>
      <c r="SLV84" s="255"/>
      <c r="SLW84" s="159"/>
      <c r="SLX84" s="86"/>
      <c r="SMC84" s="255"/>
      <c r="SMG84" s="255"/>
      <c r="SMK84" s="255"/>
      <c r="SMO84" s="255"/>
      <c r="SMS84" s="255"/>
      <c r="SMT84" s="159"/>
      <c r="SMU84" s="86"/>
      <c r="SMZ84" s="255"/>
      <c r="SND84" s="255"/>
      <c r="SNH84" s="255"/>
      <c r="SNL84" s="255"/>
      <c r="SNP84" s="255"/>
      <c r="SNQ84" s="159"/>
      <c r="SNR84" s="86"/>
      <c r="SNW84" s="255"/>
      <c r="SOA84" s="255"/>
      <c r="SOE84" s="255"/>
      <c r="SOI84" s="255"/>
      <c r="SOM84" s="255"/>
      <c r="SON84" s="159"/>
      <c r="SOO84" s="86"/>
      <c r="SOT84" s="255"/>
      <c r="SOX84" s="255"/>
      <c r="SPB84" s="255"/>
      <c r="SPF84" s="255"/>
      <c r="SPJ84" s="255"/>
      <c r="SPK84" s="159"/>
      <c r="SPL84" s="86"/>
      <c r="SPQ84" s="255"/>
      <c r="SPU84" s="255"/>
      <c r="SPY84" s="255"/>
      <c r="SQC84" s="255"/>
      <c r="SQG84" s="255"/>
      <c r="SQH84" s="159"/>
      <c r="SQI84" s="86"/>
      <c r="SQN84" s="255"/>
      <c r="SQR84" s="255"/>
      <c r="SQV84" s="255"/>
      <c r="SQZ84" s="255"/>
      <c r="SRD84" s="255"/>
      <c r="SRE84" s="159"/>
      <c r="SRF84" s="86"/>
      <c r="SRK84" s="255"/>
      <c r="SRO84" s="255"/>
      <c r="SRS84" s="255"/>
      <c r="SRW84" s="255"/>
      <c r="SSA84" s="255"/>
      <c r="SSB84" s="159"/>
      <c r="SSC84" s="86"/>
      <c r="SSH84" s="255"/>
      <c r="SSL84" s="255"/>
      <c r="SSP84" s="255"/>
      <c r="SST84" s="255"/>
      <c r="SSX84" s="255"/>
      <c r="SSY84" s="159"/>
      <c r="SSZ84" s="86"/>
      <c r="STE84" s="255"/>
      <c r="STI84" s="255"/>
      <c r="STM84" s="255"/>
      <c r="STQ84" s="255"/>
      <c r="STU84" s="255"/>
      <c r="STV84" s="159"/>
      <c r="STW84" s="86"/>
      <c r="SUB84" s="255"/>
      <c r="SUF84" s="255"/>
      <c r="SUJ84" s="255"/>
      <c r="SUN84" s="255"/>
      <c r="SUR84" s="255"/>
      <c r="SUS84" s="159"/>
      <c r="SUT84" s="86"/>
      <c r="SUY84" s="255"/>
      <c r="SVC84" s="255"/>
      <c r="SVG84" s="255"/>
      <c r="SVK84" s="255"/>
      <c r="SVO84" s="255"/>
      <c r="SVP84" s="159"/>
      <c r="SVQ84" s="86"/>
      <c r="SVV84" s="255"/>
      <c r="SVZ84" s="255"/>
      <c r="SWD84" s="255"/>
      <c r="SWH84" s="255"/>
      <c r="SWL84" s="255"/>
      <c r="SWM84" s="159"/>
      <c r="SWN84" s="86"/>
      <c r="SWS84" s="255"/>
      <c r="SWW84" s="255"/>
      <c r="SXA84" s="255"/>
      <c r="SXE84" s="255"/>
      <c r="SXI84" s="255"/>
      <c r="SXJ84" s="159"/>
      <c r="SXK84" s="86"/>
      <c r="SXP84" s="255"/>
      <c r="SXT84" s="255"/>
      <c r="SXX84" s="255"/>
      <c r="SYB84" s="255"/>
      <c r="SYF84" s="255"/>
      <c r="SYG84" s="159"/>
      <c r="SYH84" s="86"/>
      <c r="SYM84" s="255"/>
      <c r="SYQ84" s="255"/>
      <c r="SYU84" s="255"/>
      <c r="SYY84" s="255"/>
      <c r="SZC84" s="255"/>
      <c r="SZD84" s="159"/>
      <c r="SZE84" s="86"/>
      <c r="SZJ84" s="255"/>
      <c r="SZN84" s="255"/>
      <c r="SZR84" s="255"/>
      <c r="SZV84" s="255"/>
      <c r="SZZ84" s="255"/>
      <c r="TAA84" s="159"/>
      <c r="TAB84" s="86"/>
      <c r="TAG84" s="255"/>
      <c r="TAK84" s="255"/>
      <c r="TAO84" s="255"/>
      <c r="TAS84" s="255"/>
      <c r="TAW84" s="255"/>
      <c r="TAX84" s="159"/>
      <c r="TAY84" s="86"/>
      <c r="TBD84" s="255"/>
      <c r="TBH84" s="255"/>
      <c r="TBL84" s="255"/>
      <c r="TBP84" s="255"/>
      <c r="TBT84" s="255"/>
      <c r="TBU84" s="159"/>
      <c r="TBV84" s="86"/>
      <c r="TCA84" s="255"/>
      <c r="TCE84" s="255"/>
      <c r="TCI84" s="255"/>
      <c r="TCM84" s="255"/>
      <c r="TCQ84" s="255"/>
      <c r="TCR84" s="159"/>
      <c r="TCS84" s="86"/>
      <c r="TCX84" s="255"/>
      <c r="TDB84" s="255"/>
      <c r="TDF84" s="255"/>
      <c r="TDJ84" s="255"/>
      <c r="TDN84" s="255"/>
      <c r="TDO84" s="159"/>
      <c r="TDP84" s="86"/>
      <c r="TDU84" s="255"/>
      <c r="TDY84" s="255"/>
      <c r="TEC84" s="255"/>
      <c r="TEG84" s="255"/>
      <c r="TEK84" s="255"/>
      <c r="TEL84" s="159"/>
      <c r="TEM84" s="86"/>
      <c r="TER84" s="255"/>
      <c r="TEV84" s="255"/>
      <c r="TEZ84" s="255"/>
      <c r="TFD84" s="255"/>
      <c r="TFH84" s="255"/>
      <c r="TFI84" s="159"/>
      <c r="TFJ84" s="86"/>
      <c r="TFO84" s="255"/>
      <c r="TFS84" s="255"/>
      <c r="TFW84" s="255"/>
      <c r="TGA84" s="255"/>
      <c r="TGE84" s="255"/>
      <c r="TGF84" s="159"/>
      <c r="TGG84" s="86"/>
      <c r="TGL84" s="255"/>
      <c r="TGP84" s="255"/>
      <c r="TGT84" s="255"/>
      <c r="TGX84" s="255"/>
      <c r="THB84" s="255"/>
      <c r="THC84" s="159"/>
      <c r="THD84" s="86"/>
      <c r="THI84" s="255"/>
      <c r="THM84" s="255"/>
      <c r="THQ84" s="255"/>
      <c r="THU84" s="255"/>
      <c r="THY84" s="255"/>
      <c r="THZ84" s="159"/>
      <c r="TIA84" s="86"/>
      <c r="TIF84" s="255"/>
      <c r="TIJ84" s="255"/>
      <c r="TIN84" s="255"/>
      <c r="TIR84" s="255"/>
      <c r="TIV84" s="255"/>
      <c r="TIW84" s="159"/>
      <c r="TIX84" s="86"/>
      <c r="TJC84" s="255"/>
      <c r="TJG84" s="255"/>
      <c r="TJK84" s="255"/>
      <c r="TJO84" s="255"/>
      <c r="TJS84" s="255"/>
      <c r="TJT84" s="159"/>
      <c r="TJU84" s="86"/>
      <c r="TJZ84" s="255"/>
      <c r="TKD84" s="255"/>
      <c r="TKH84" s="255"/>
      <c r="TKL84" s="255"/>
      <c r="TKP84" s="255"/>
      <c r="TKQ84" s="159"/>
      <c r="TKR84" s="86"/>
      <c r="TKW84" s="255"/>
      <c r="TLA84" s="255"/>
      <c r="TLE84" s="255"/>
      <c r="TLI84" s="255"/>
      <c r="TLM84" s="255"/>
      <c r="TLN84" s="159"/>
      <c r="TLO84" s="86"/>
      <c r="TLT84" s="255"/>
      <c r="TLX84" s="255"/>
      <c r="TMB84" s="255"/>
      <c r="TMF84" s="255"/>
      <c r="TMJ84" s="255"/>
      <c r="TMK84" s="159"/>
      <c r="TML84" s="86"/>
      <c r="TMQ84" s="255"/>
      <c r="TMU84" s="255"/>
      <c r="TMY84" s="255"/>
      <c r="TNC84" s="255"/>
      <c r="TNG84" s="255"/>
      <c r="TNH84" s="159"/>
      <c r="TNI84" s="86"/>
      <c r="TNN84" s="255"/>
      <c r="TNR84" s="255"/>
      <c r="TNV84" s="255"/>
      <c r="TNZ84" s="255"/>
      <c r="TOD84" s="255"/>
      <c r="TOE84" s="159"/>
      <c r="TOF84" s="86"/>
      <c r="TOK84" s="255"/>
      <c r="TOO84" s="255"/>
      <c r="TOS84" s="255"/>
      <c r="TOW84" s="255"/>
      <c r="TPA84" s="255"/>
      <c r="TPB84" s="159"/>
      <c r="TPC84" s="86"/>
      <c r="TPH84" s="255"/>
      <c r="TPL84" s="255"/>
      <c r="TPP84" s="255"/>
      <c r="TPT84" s="255"/>
      <c r="TPX84" s="255"/>
      <c r="TPY84" s="159"/>
      <c r="TPZ84" s="86"/>
      <c r="TQE84" s="255"/>
      <c r="TQI84" s="255"/>
      <c r="TQM84" s="255"/>
      <c r="TQQ84" s="255"/>
      <c r="TQU84" s="255"/>
      <c r="TQV84" s="159"/>
      <c r="TQW84" s="86"/>
      <c r="TRB84" s="255"/>
      <c r="TRF84" s="255"/>
      <c r="TRJ84" s="255"/>
      <c r="TRN84" s="255"/>
      <c r="TRR84" s="255"/>
      <c r="TRS84" s="159"/>
      <c r="TRT84" s="86"/>
      <c r="TRY84" s="255"/>
      <c r="TSC84" s="255"/>
      <c r="TSG84" s="255"/>
      <c r="TSK84" s="255"/>
      <c r="TSO84" s="255"/>
      <c r="TSP84" s="159"/>
      <c r="TSQ84" s="86"/>
      <c r="TSV84" s="255"/>
      <c r="TSZ84" s="255"/>
      <c r="TTD84" s="255"/>
      <c r="TTH84" s="255"/>
      <c r="TTL84" s="255"/>
      <c r="TTM84" s="159"/>
      <c r="TTN84" s="86"/>
      <c r="TTS84" s="255"/>
      <c r="TTW84" s="255"/>
      <c r="TUA84" s="255"/>
      <c r="TUE84" s="255"/>
      <c r="TUI84" s="255"/>
      <c r="TUJ84" s="159"/>
      <c r="TUK84" s="86"/>
      <c r="TUP84" s="255"/>
      <c r="TUT84" s="255"/>
      <c r="TUX84" s="255"/>
      <c r="TVB84" s="255"/>
      <c r="TVF84" s="255"/>
      <c r="TVG84" s="159"/>
      <c r="TVH84" s="86"/>
      <c r="TVM84" s="255"/>
      <c r="TVQ84" s="255"/>
      <c r="TVU84" s="255"/>
      <c r="TVY84" s="255"/>
      <c r="TWC84" s="255"/>
      <c r="TWD84" s="159"/>
      <c r="TWE84" s="86"/>
      <c r="TWJ84" s="255"/>
      <c r="TWN84" s="255"/>
      <c r="TWR84" s="255"/>
      <c r="TWV84" s="255"/>
      <c r="TWZ84" s="255"/>
      <c r="TXA84" s="159"/>
      <c r="TXB84" s="86"/>
      <c r="TXG84" s="255"/>
      <c r="TXK84" s="255"/>
      <c r="TXO84" s="255"/>
      <c r="TXS84" s="255"/>
      <c r="TXW84" s="255"/>
      <c r="TXX84" s="159"/>
      <c r="TXY84" s="86"/>
      <c r="TYD84" s="255"/>
      <c r="TYH84" s="255"/>
      <c r="TYL84" s="255"/>
      <c r="TYP84" s="255"/>
      <c r="TYT84" s="255"/>
      <c r="TYU84" s="159"/>
      <c r="TYV84" s="86"/>
      <c r="TZA84" s="255"/>
      <c r="TZE84" s="255"/>
      <c r="TZI84" s="255"/>
      <c r="TZM84" s="255"/>
      <c r="TZQ84" s="255"/>
      <c r="TZR84" s="159"/>
      <c r="TZS84" s="86"/>
      <c r="TZX84" s="255"/>
      <c r="UAB84" s="255"/>
      <c r="UAF84" s="255"/>
      <c r="UAJ84" s="255"/>
      <c r="UAN84" s="255"/>
      <c r="UAO84" s="159"/>
      <c r="UAP84" s="86"/>
      <c r="UAU84" s="255"/>
      <c r="UAY84" s="255"/>
      <c r="UBC84" s="255"/>
      <c r="UBG84" s="255"/>
      <c r="UBK84" s="255"/>
      <c r="UBL84" s="159"/>
      <c r="UBM84" s="86"/>
      <c r="UBR84" s="255"/>
      <c r="UBV84" s="255"/>
      <c r="UBZ84" s="255"/>
      <c r="UCD84" s="255"/>
      <c r="UCH84" s="255"/>
      <c r="UCI84" s="159"/>
      <c r="UCJ84" s="86"/>
      <c r="UCO84" s="255"/>
      <c r="UCS84" s="255"/>
      <c r="UCW84" s="255"/>
      <c r="UDA84" s="255"/>
      <c r="UDE84" s="255"/>
      <c r="UDF84" s="159"/>
      <c r="UDG84" s="86"/>
      <c r="UDL84" s="255"/>
      <c r="UDP84" s="255"/>
      <c r="UDT84" s="255"/>
      <c r="UDX84" s="255"/>
      <c r="UEB84" s="255"/>
      <c r="UEC84" s="159"/>
      <c r="UED84" s="86"/>
      <c r="UEI84" s="255"/>
      <c r="UEM84" s="255"/>
      <c r="UEQ84" s="255"/>
      <c r="UEU84" s="255"/>
      <c r="UEY84" s="255"/>
      <c r="UEZ84" s="159"/>
      <c r="UFA84" s="86"/>
      <c r="UFF84" s="255"/>
      <c r="UFJ84" s="255"/>
      <c r="UFN84" s="255"/>
      <c r="UFR84" s="255"/>
      <c r="UFV84" s="255"/>
      <c r="UFW84" s="159"/>
      <c r="UFX84" s="86"/>
      <c r="UGC84" s="255"/>
      <c r="UGG84" s="255"/>
      <c r="UGK84" s="255"/>
      <c r="UGO84" s="255"/>
      <c r="UGS84" s="255"/>
      <c r="UGT84" s="159"/>
      <c r="UGU84" s="86"/>
      <c r="UGZ84" s="255"/>
      <c r="UHD84" s="255"/>
      <c r="UHH84" s="255"/>
      <c r="UHL84" s="255"/>
      <c r="UHP84" s="255"/>
      <c r="UHQ84" s="159"/>
      <c r="UHR84" s="86"/>
      <c r="UHW84" s="255"/>
      <c r="UIA84" s="255"/>
      <c r="UIE84" s="255"/>
      <c r="UII84" s="255"/>
      <c r="UIM84" s="255"/>
      <c r="UIN84" s="159"/>
      <c r="UIO84" s="86"/>
      <c r="UIT84" s="255"/>
      <c r="UIX84" s="255"/>
      <c r="UJB84" s="255"/>
      <c r="UJF84" s="255"/>
      <c r="UJJ84" s="255"/>
      <c r="UJK84" s="159"/>
      <c r="UJL84" s="86"/>
      <c r="UJQ84" s="255"/>
      <c r="UJU84" s="255"/>
      <c r="UJY84" s="255"/>
      <c r="UKC84" s="255"/>
      <c r="UKG84" s="255"/>
      <c r="UKH84" s="159"/>
      <c r="UKI84" s="86"/>
      <c r="UKN84" s="255"/>
      <c r="UKR84" s="255"/>
      <c r="UKV84" s="255"/>
      <c r="UKZ84" s="255"/>
      <c r="ULD84" s="255"/>
      <c r="ULE84" s="159"/>
      <c r="ULF84" s="86"/>
      <c r="ULK84" s="255"/>
      <c r="ULO84" s="255"/>
      <c r="ULS84" s="255"/>
      <c r="ULW84" s="255"/>
      <c r="UMA84" s="255"/>
      <c r="UMB84" s="159"/>
      <c r="UMC84" s="86"/>
      <c r="UMH84" s="255"/>
      <c r="UML84" s="255"/>
      <c r="UMP84" s="255"/>
      <c r="UMT84" s="255"/>
      <c r="UMX84" s="255"/>
      <c r="UMY84" s="159"/>
      <c r="UMZ84" s="86"/>
      <c r="UNE84" s="255"/>
      <c r="UNI84" s="255"/>
      <c r="UNM84" s="255"/>
      <c r="UNQ84" s="255"/>
      <c r="UNU84" s="255"/>
      <c r="UNV84" s="159"/>
      <c r="UNW84" s="86"/>
      <c r="UOB84" s="255"/>
      <c r="UOF84" s="255"/>
      <c r="UOJ84" s="255"/>
      <c r="UON84" s="255"/>
      <c r="UOR84" s="255"/>
      <c r="UOS84" s="159"/>
      <c r="UOT84" s="86"/>
      <c r="UOY84" s="255"/>
      <c r="UPC84" s="255"/>
      <c r="UPG84" s="255"/>
      <c r="UPK84" s="255"/>
      <c r="UPO84" s="255"/>
      <c r="UPP84" s="159"/>
      <c r="UPQ84" s="86"/>
      <c r="UPV84" s="255"/>
      <c r="UPZ84" s="255"/>
      <c r="UQD84" s="255"/>
      <c r="UQH84" s="255"/>
      <c r="UQL84" s="255"/>
      <c r="UQM84" s="159"/>
      <c r="UQN84" s="86"/>
      <c r="UQS84" s="255"/>
      <c r="UQW84" s="255"/>
      <c r="URA84" s="255"/>
      <c r="URE84" s="255"/>
      <c r="URI84" s="255"/>
      <c r="URJ84" s="159"/>
      <c r="URK84" s="86"/>
      <c r="URP84" s="255"/>
      <c r="URT84" s="255"/>
      <c r="URX84" s="255"/>
      <c r="USB84" s="255"/>
      <c r="USF84" s="255"/>
      <c r="USG84" s="159"/>
      <c r="USH84" s="86"/>
      <c r="USM84" s="255"/>
      <c r="USQ84" s="255"/>
      <c r="USU84" s="255"/>
      <c r="USY84" s="255"/>
      <c r="UTC84" s="255"/>
      <c r="UTD84" s="159"/>
      <c r="UTE84" s="86"/>
      <c r="UTJ84" s="255"/>
      <c r="UTN84" s="255"/>
      <c r="UTR84" s="255"/>
      <c r="UTV84" s="255"/>
      <c r="UTZ84" s="255"/>
      <c r="UUA84" s="159"/>
      <c r="UUB84" s="86"/>
      <c r="UUG84" s="255"/>
      <c r="UUK84" s="255"/>
      <c r="UUO84" s="255"/>
      <c r="UUS84" s="255"/>
      <c r="UUW84" s="255"/>
      <c r="UUX84" s="159"/>
      <c r="UUY84" s="86"/>
      <c r="UVD84" s="255"/>
      <c r="UVH84" s="255"/>
      <c r="UVL84" s="255"/>
      <c r="UVP84" s="255"/>
      <c r="UVT84" s="255"/>
      <c r="UVU84" s="159"/>
      <c r="UVV84" s="86"/>
      <c r="UWA84" s="255"/>
      <c r="UWE84" s="255"/>
      <c r="UWI84" s="255"/>
      <c r="UWM84" s="255"/>
      <c r="UWQ84" s="255"/>
      <c r="UWR84" s="159"/>
      <c r="UWS84" s="86"/>
      <c r="UWX84" s="255"/>
      <c r="UXB84" s="255"/>
      <c r="UXF84" s="255"/>
      <c r="UXJ84" s="255"/>
      <c r="UXN84" s="255"/>
      <c r="UXO84" s="159"/>
      <c r="UXP84" s="86"/>
      <c r="UXU84" s="255"/>
      <c r="UXY84" s="255"/>
      <c r="UYC84" s="255"/>
      <c r="UYG84" s="255"/>
      <c r="UYK84" s="255"/>
      <c r="UYL84" s="159"/>
      <c r="UYM84" s="86"/>
      <c r="UYR84" s="255"/>
      <c r="UYV84" s="255"/>
      <c r="UYZ84" s="255"/>
      <c r="UZD84" s="255"/>
      <c r="UZH84" s="255"/>
      <c r="UZI84" s="159"/>
      <c r="UZJ84" s="86"/>
      <c r="UZO84" s="255"/>
      <c r="UZS84" s="255"/>
      <c r="UZW84" s="255"/>
      <c r="VAA84" s="255"/>
      <c r="VAE84" s="255"/>
      <c r="VAF84" s="159"/>
      <c r="VAG84" s="86"/>
      <c r="VAL84" s="255"/>
      <c r="VAP84" s="255"/>
      <c r="VAT84" s="255"/>
      <c r="VAX84" s="255"/>
      <c r="VBB84" s="255"/>
      <c r="VBC84" s="159"/>
      <c r="VBD84" s="86"/>
      <c r="VBI84" s="255"/>
      <c r="VBM84" s="255"/>
      <c r="VBQ84" s="255"/>
      <c r="VBU84" s="255"/>
      <c r="VBY84" s="255"/>
      <c r="VBZ84" s="159"/>
      <c r="VCA84" s="86"/>
      <c r="VCF84" s="255"/>
      <c r="VCJ84" s="255"/>
      <c r="VCN84" s="255"/>
      <c r="VCR84" s="255"/>
      <c r="VCV84" s="255"/>
      <c r="VCW84" s="159"/>
      <c r="VCX84" s="86"/>
      <c r="VDC84" s="255"/>
      <c r="VDG84" s="255"/>
      <c r="VDK84" s="255"/>
      <c r="VDO84" s="255"/>
      <c r="VDS84" s="255"/>
      <c r="VDT84" s="159"/>
      <c r="VDU84" s="86"/>
      <c r="VDZ84" s="255"/>
      <c r="VED84" s="255"/>
      <c r="VEH84" s="255"/>
      <c r="VEL84" s="255"/>
      <c r="VEP84" s="255"/>
      <c r="VEQ84" s="159"/>
      <c r="VER84" s="86"/>
      <c r="VEW84" s="255"/>
      <c r="VFA84" s="255"/>
      <c r="VFE84" s="255"/>
      <c r="VFI84" s="255"/>
      <c r="VFM84" s="255"/>
      <c r="VFN84" s="159"/>
      <c r="VFO84" s="86"/>
      <c r="VFT84" s="255"/>
      <c r="VFX84" s="255"/>
      <c r="VGB84" s="255"/>
      <c r="VGF84" s="255"/>
      <c r="VGJ84" s="255"/>
      <c r="VGK84" s="159"/>
      <c r="VGL84" s="86"/>
      <c r="VGQ84" s="255"/>
      <c r="VGU84" s="255"/>
      <c r="VGY84" s="255"/>
      <c r="VHC84" s="255"/>
      <c r="VHG84" s="255"/>
      <c r="VHH84" s="159"/>
      <c r="VHI84" s="86"/>
      <c r="VHN84" s="255"/>
      <c r="VHR84" s="255"/>
      <c r="VHV84" s="255"/>
      <c r="VHZ84" s="255"/>
      <c r="VID84" s="255"/>
      <c r="VIE84" s="159"/>
      <c r="VIF84" s="86"/>
      <c r="VIK84" s="255"/>
      <c r="VIO84" s="255"/>
      <c r="VIS84" s="255"/>
      <c r="VIW84" s="255"/>
      <c r="VJA84" s="255"/>
      <c r="VJB84" s="159"/>
      <c r="VJC84" s="86"/>
      <c r="VJH84" s="255"/>
      <c r="VJL84" s="255"/>
      <c r="VJP84" s="255"/>
      <c r="VJT84" s="255"/>
      <c r="VJX84" s="255"/>
      <c r="VJY84" s="159"/>
      <c r="VJZ84" s="86"/>
      <c r="VKE84" s="255"/>
      <c r="VKI84" s="255"/>
      <c r="VKM84" s="255"/>
      <c r="VKQ84" s="255"/>
      <c r="VKU84" s="255"/>
      <c r="VKV84" s="159"/>
      <c r="VKW84" s="86"/>
      <c r="VLB84" s="255"/>
      <c r="VLF84" s="255"/>
      <c r="VLJ84" s="255"/>
      <c r="VLN84" s="255"/>
      <c r="VLR84" s="255"/>
      <c r="VLS84" s="159"/>
      <c r="VLT84" s="86"/>
      <c r="VLY84" s="255"/>
      <c r="VMC84" s="255"/>
      <c r="VMG84" s="255"/>
      <c r="VMK84" s="255"/>
      <c r="VMO84" s="255"/>
      <c r="VMP84" s="159"/>
      <c r="VMQ84" s="86"/>
      <c r="VMV84" s="255"/>
      <c r="VMZ84" s="255"/>
      <c r="VND84" s="255"/>
      <c r="VNH84" s="255"/>
      <c r="VNL84" s="255"/>
      <c r="VNM84" s="159"/>
      <c r="VNN84" s="86"/>
      <c r="VNS84" s="255"/>
      <c r="VNW84" s="255"/>
      <c r="VOA84" s="255"/>
      <c r="VOE84" s="255"/>
      <c r="VOI84" s="255"/>
      <c r="VOJ84" s="159"/>
      <c r="VOK84" s="86"/>
      <c r="VOP84" s="255"/>
      <c r="VOT84" s="255"/>
      <c r="VOX84" s="255"/>
      <c r="VPB84" s="255"/>
      <c r="VPF84" s="255"/>
      <c r="VPG84" s="159"/>
      <c r="VPH84" s="86"/>
      <c r="VPM84" s="255"/>
      <c r="VPQ84" s="255"/>
      <c r="VPU84" s="255"/>
      <c r="VPY84" s="255"/>
      <c r="VQC84" s="255"/>
      <c r="VQD84" s="159"/>
      <c r="VQE84" s="86"/>
      <c r="VQJ84" s="255"/>
      <c r="VQN84" s="255"/>
      <c r="VQR84" s="255"/>
      <c r="VQV84" s="255"/>
      <c r="VQZ84" s="255"/>
      <c r="VRA84" s="159"/>
      <c r="VRB84" s="86"/>
      <c r="VRG84" s="255"/>
      <c r="VRK84" s="255"/>
      <c r="VRO84" s="255"/>
      <c r="VRS84" s="255"/>
      <c r="VRW84" s="255"/>
      <c r="VRX84" s="159"/>
      <c r="VRY84" s="86"/>
      <c r="VSD84" s="255"/>
      <c r="VSH84" s="255"/>
      <c r="VSL84" s="255"/>
      <c r="VSP84" s="255"/>
      <c r="VST84" s="255"/>
      <c r="VSU84" s="159"/>
      <c r="VSV84" s="86"/>
      <c r="VTA84" s="255"/>
      <c r="VTE84" s="255"/>
      <c r="VTI84" s="255"/>
      <c r="VTM84" s="255"/>
      <c r="VTQ84" s="255"/>
      <c r="VTR84" s="159"/>
      <c r="VTS84" s="86"/>
      <c r="VTX84" s="255"/>
      <c r="VUB84" s="255"/>
      <c r="VUF84" s="255"/>
      <c r="VUJ84" s="255"/>
      <c r="VUN84" s="255"/>
      <c r="VUO84" s="159"/>
      <c r="VUP84" s="86"/>
      <c r="VUU84" s="255"/>
      <c r="VUY84" s="255"/>
      <c r="VVC84" s="255"/>
      <c r="VVG84" s="255"/>
      <c r="VVK84" s="255"/>
      <c r="VVL84" s="159"/>
      <c r="VVM84" s="86"/>
      <c r="VVR84" s="255"/>
      <c r="VVV84" s="255"/>
      <c r="VVZ84" s="255"/>
      <c r="VWD84" s="255"/>
      <c r="VWH84" s="255"/>
      <c r="VWI84" s="159"/>
      <c r="VWJ84" s="86"/>
      <c r="VWO84" s="255"/>
      <c r="VWS84" s="255"/>
      <c r="VWW84" s="255"/>
      <c r="VXA84" s="255"/>
      <c r="VXE84" s="255"/>
      <c r="VXF84" s="159"/>
      <c r="VXG84" s="86"/>
      <c r="VXL84" s="255"/>
      <c r="VXP84" s="255"/>
      <c r="VXT84" s="255"/>
      <c r="VXX84" s="255"/>
      <c r="VYB84" s="255"/>
      <c r="VYC84" s="159"/>
      <c r="VYD84" s="86"/>
      <c r="VYI84" s="255"/>
      <c r="VYM84" s="255"/>
      <c r="VYQ84" s="255"/>
      <c r="VYU84" s="255"/>
      <c r="VYY84" s="255"/>
      <c r="VYZ84" s="159"/>
      <c r="VZA84" s="86"/>
      <c r="VZF84" s="255"/>
      <c r="VZJ84" s="255"/>
      <c r="VZN84" s="255"/>
      <c r="VZR84" s="255"/>
      <c r="VZV84" s="255"/>
      <c r="VZW84" s="159"/>
      <c r="VZX84" s="86"/>
      <c r="WAC84" s="255"/>
      <c r="WAG84" s="255"/>
      <c r="WAK84" s="255"/>
      <c r="WAO84" s="255"/>
      <c r="WAS84" s="255"/>
      <c r="WAT84" s="159"/>
      <c r="WAU84" s="86"/>
      <c r="WAZ84" s="255"/>
      <c r="WBD84" s="255"/>
      <c r="WBH84" s="255"/>
      <c r="WBL84" s="255"/>
      <c r="WBP84" s="255"/>
      <c r="WBQ84" s="159"/>
      <c r="WBR84" s="86"/>
      <c r="WBW84" s="255"/>
      <c r="WCA84" s="255"/>
      <c r="WCE84" s="255"/>
      <c r="WCI84" s="255"/>
      <c r="WCM84" s="255"/>
      <c r="WCN84" s="159"/>
      <c r="WCO84" s="86"/>
      <c r="WCT84" s="255"/>
      <c r="WCX84" s="255"/>
      <c r="WDB84" s="255"/>
      <c r="WDF84" s="255"/>
      <c r="WDJ84" s="255"/>
      <c r="WDK84" s="159"/>
      <c r="WDL84" s="86"/>
      <c r="WDQ84" s="255"/>
      <c r="WDU84" s="255"/>
      <c r="WDY84" s="255"/>
      <c r="WEC84" s="255"/>
      <c r="WEG84" s="255"/>
      <c r="WEH84" s="159"/>
      <c r="WEI84" s="86"/>
      <c r="WEN84" s="255"/>
      <c r="WER84" s="255"/>
      <c r="WEV84" s="255"/>
      <c r="WEZ84" s="255"/>
      <c r="WFD84" s="255"/>
      <c r="WFE84" s="159"/>
      <c r="WFF84" s="86"/>
      <c r="WFK84" s="255"/>
      <c r="WFO84" s="255"/>
      <c r="WFS84" s="255"/>
      <c r="WFW84" s="255"/>
      <c r="WGA84" s="255"/>
      <c r="WGB84" s="159"/>
      <c r="WGC84" s="86"/>
      <c r="WGH84" s="255"/>
      <c r="WGL84" s="255"/>
      <c r="WGP84" s="255"/>
      <c r="WGT84" s="255"/>
      <c r="WGX84" s="255"/>
      <c r="WGY84" s="159"/>
      <c r="WGZ84" s="86"/>
      <c r="WHE84" s="255"/>
      <c r="WHI84" s="255"/>
      <c r="WHM84" s="255"/>
      <c r="WHQ84" s="255"/>
      <c r="WHU84" s="255"/>
      <c r="WHV84" s="159"/>
      <c r="WHW84" s="86"/>
      <c r="WIB84" s="255"/>
      <c r="WIF84" s="255"/>
      <c r="WIJ84" s="255"/>
      <c r="WIN84" s="255"/>
      <c r="WIR84" s="255"/>
      <c r="WIS84" s="159"/>
      <c r="WIT84" s="86"/>
      <c r="WIY84" s="255"/>
      <c r="WJC84" s="255"/>
      <c r="WJG84" s="255"/>
      <c r="WJK84" s="255"/>
      <c r="WJO84" s="255"/>
      <c r="WJP84" s="159"/>
      <c r="WJQ84" s="86"/>
      <c r="WJV84" s="255"/>
      <c r="WJZ84" s="255"/>
      <c r="WKD84" s="255"/>
      <c r="WKH84" s="255"/>
      <c r="WKL84" s="255"/>
      <c r="WKM84" s="159"/>
      <c r="WKN84" s="86"/>
      <c r="WKS84" s="255"/>
      <c r="WKW84" s="255"/>
      <c r="WLA84" s="255"/>
      <c r="WLE84" s="255"/>
      <c r="WLI84" s="255"/>
      <c r="WLJ84" s="159"/>
      <c r="WLK84" s="86"/>
      <c r="WLP84" s="255"/>
      <c r="WLT84" s="255"/>
      <c r="WLX84" s="255"/>
      <c r="WMB84" s="255"/>
      <c r="WMF84" s="255"/>
      <c r="WMG84" s="159"/>
      <c r="WMH84" s="86"/>
      <c r="WMM84" s="255"/>
      <c r="WMQ84" s="255"/>
      <c r="WMU84" s="255"/>
      <c r="WMY84" s="255"/>
      <c r="WNC84" s="255"/>
      <c r="WND84" s="159"/>
      <c r="WNE84" s="86"/>
      <c r="WNJ84" s="255"/>
      <c r="WNN84" s="255"/>
      <c r="WNR84" s="255"/>
      <c r="WNV84" s="255"/>
      <c r="WNZ84" s="255"/>
      <c r="WOA84" s="159"/>
      <c r="WOB84" s="86"/>
      <c r="WOG84" s="255"/>
      <c r="WOK84" s="255"/>
      <c r="WOO84" s="255"/>
      <c r="WOS84" s="255"/>
      <c r="WOW84" s="255"/>
      <c r="WOX84" s="159"/>
      <c r="WOY84" s="86"/>
      <c r="WPD84" s="255"/>
      <c r="WPH84" s="255"/>
      <c r="WPL84" s="255"/>
      <c r="WPP84" s="255"/>
      <c r="WPT84" s="255"/>
      <c r="WPU84" s="159"/>
      <c r="WPV84" s="86"/>
      <c r="WQA84" s="255"/>
      <c r="WQE84" s="255"/>
      <c r="WQI84" s="255"/>
      <c r="WQM84" s="255"/>
      <c r="WQQ84" s="255"/>
      <c r="WQR84" s="159"/>
      <c r="WQS84" s="86"/>
      <c r="WQX84" s="255"/>
      <c r="WRB84" s="255"/>
      <c r="WRF84" s="255"/>
      <c r="WRJ84" s="255"/>
      <c r="WRN84" s="255"/>
      <c r="WRO84" s="159"/>
      <c r="WRP84" s="86"/>
      <c r="WRU84" s="255"/>
      <c r="WRY84" s="255"/>
      <c r="WSC84" s="255"/>
      <c r="WSG84" s="255"/>
      <c r="WSK84" s="255"/>
      <c r="WSL84" s="159"/>
      <c r="WSM84" s="86"/>
      <c r="WSR84" s="255"/>
      <c r="WSV84" s="255"/>
      <c r="WSZ84" s="255"/>
      <c r="WTD84" s="255"/>
      <c r="WTH84" s="255"/>
      <c r="WTI84" s="159"/>
      <c r="WTJ84" s="86"/>
      <c r="WTO84" s="255"/>
      <c r="WTS84" s="255"/>
      <c r="WTW84" s="255"/>
      <c r="WUA84" s="255"/>
      <c r="WUE84" s="255"/>
      <c r="WUF84" s="159"/>
      <c r="WUG84" s="86"/>
      <c r="WUL84" s="255"/>
      <c r="WUP84" s="255"/>
      <c r="WUT84" s="255"/>
      <c r="WUX84" s="255"/>
      <c r="WVB84" s="255"/>
      <c r="WVC84" s="159"/>
      <c r="WVD84" s="86"/>
      <c r="WVI84" s="255"/>
      <c r="WVM84" s="255"/>
      <c r="WVQ84" s="255"/>
      <c r="WVU84" s="255"/>
      <c r="WVY84" s="255"/>
      <c r="WVZ84" s="159"/>
      <c r="WWA84" s="86"/>
      <c r="WWF84" s="255"/>
      <c r="WWJ84" s="255"/>
      <c r="WWN84" s="255"/>
      <c r="WWR84" s="255"/>
      <c r="WWV84" s="255"/>
      <c r="WWW84" s="159"/>
      <c r="WWX84" s="86"/>
      <c r="WXC84" s="255"/>
      <c r="WXG84" s="255"/>
      <c r="WXK84" s="255"/>
      <c r="WXO84" s="255"/>
      <c r="WXS84" s="255"/>
      <c r="WXT84" s="159"/>
      <c r="WXU84" s="86"/>
      <c r="WXZ84" s="255"/>
      <c r="WYD84" s="255"/>
      <c r="WYH84" s="255"/>
      <c r="WYL84" s="255"/>
      <c r="WYP84" s="255"/>
      <c r="WYQ84" s="159"/>
      <c r="WYR84" s="86"/>
      <c r="WYW84" s="255"/>
      <c r="WZA84" s="255"/>
      <c r="WZE84" s="255"/>
      <c r="WZI84" s="255"/>
      <c r="WZM84" s="255"/>
      <c r="WZN84" s="159"/>
      <c r="WZO84" s="86"/>
      <c r="WZT84" s="255"/>
      <c r="WZX84" s="255"/>
      <c r="XAB84" s="255"/>
      <c r="XAF84" s="255"/>
      <c r="XAJ84" s="255"/>
      <c r="XAK84" s="159"/>
      <c r="XAL84" s="86"/>
      <c r="XAQ84" s="255"/>
      <c r="XAU84" s="255"/>
      <c r="XAY84" s="255"/>
      <c r="XBC84" s="255"/>
      <c r="XBG84" s="255"/>
      <c r="XBH84" s="159"/>
      <c r="XBI84" s="86"/>
      <c r="XBN84" s="255"/>
      <c r="XBR84" s="255"/>
      <c r="XBV84" s="255"/>
      <c r="XBZ84" s="255"/>
      <c r="XCD84" s="255"/>
      <c r="XCE84" s="159"/>
      <c r="XCF84" s="86"/>
      <c r="XCK84" s="255"/>
      <c r="XCO84" s="255"/>
      <c r="XCS84" s="255"/>
      <c r="XCW84" s="255"/>
      <c r="XDA84" s="255"/>
      <c r="XDB84" s="159"/>
      <c r="XDC84" s="86"/>
      <c r="XDH84" s="255"/>
      <c r="XDL84" s="255"/>
      <c r="XDP84" s="255"/>
      <c r="XDT84" s="255"/>
      <c r="XDX84" s="255"/>
      <c r="XDY84" s="159"/>
      <c r="XDZ84" s="86"/>
      <c r="XEE84" s="255"/>
      <c r="XEI84" s="255"/>
      <c r="XEM84" s="255"/>
      <c r="XEQ84" s="255"/>
      <c r="XEU84" s="255"/>
      <c r="XEV84" s="159"/>
      <c r="XEW84" s="86"/>
      <c r="XFB84" s="255"/>
    </row>
    <row r="85" spans="1:1022 1026:2048 2053:3069 3073:4095 4100:5120 5124:6142 6147:7167 7171:8189 8194:9214 9218:10236 10241:11261 11265:12288 12292:13312 13316:14335 14339:15359 15363:16382" x14ac:dyDescent="0.25">
      <c r="A85" s="233" t="s">
        <v>177</v>
      </c>
      <c r="B85" s="234"/>
      <c r="C85" s="235"/>
      <c r="D85" s="236"/>
      <c r="E85" s="237"/>
      <c r="F85" s="238">
        <f>SUM(F83:F84)</f>
        <v>0</v>
      </c>
      <c r="G85" s="235"/>
      <c r="H85" s="236"/>
      <c r="I85" s="239"/>
      <c r="J85" s="238">
        <f>SUM(J83:J84)</f>
        <v>0</v>
      </c>
      <c r="K85" s="235"/>
      <c r="L85" s="236"/>
      <c r="M85" s="237"/>
      <c r="N85" s="238">
        <f>SUM(N83:N84)</f>
        <v>0</v>
      </c>
      <c r="O85" s="235"/>
      <c r="P85" s="236"/>
      <c r="Q85" s="239"/>
      <c r="R85" s="238">
        <f>SUM(R83:R84)</f>
        <v>0</v>
      </c>
      <c r="S85" s="235"/>
      <c r="T85" s="236"/>
      <c r="U85" s="239"/>
      <c r="V85" s="238">
        <f>SUM(V83:V84)</f>
        <v>0</v>
      </c>
      <c r="W85" s="248">
        <f>SUM(W82:W84)</f>
        <v>0</v>
      </c>
      <c r="X85" s="249"/>
      <c r="AE85" s="253"/>
    </row>
    <row r="86" spans="1:1022 1026:2048 2053:3069 3073:4095 4100:5120 5124:6142 6147:7167 7171:8189 8194:9214 9218:10236 10241:11261 11265:12288 12292:13312 13316:14335 14339:15359 15363:16382" s="245" customFormat="1" x14ac:dyDescent="0.25">
      <c r="A86" s="88"/>
      <c r="B86" s="244"/>
      <c r="F86" s="139"/>
      <c r="J86" s="139"/>
      <c r="N86" s="139"/>
      <c r="R86" s="139"/>
      <c r="V86" s="139"/>
      <c r="W86" s="159"/>
      <c r="X86" s="89"/>
      <c r="AC86" s="255"/>
      <c r="AG86" s="255"/>
      <c r="AK86" s="255"/>
      <c r="AO86" s="255"/>
      <c r="AS86" s="255"/>
      <c r="AT86" s="159"/>
      <c r="AU86" s="86"/>
      <c r="AZ86" s="255"/>
      <c r="BD86" s="255"/>
      <c r="BH86" s="255"/>
      <c r="BL86" s="255"/>
      <c r="BP86" s="255"/>
      <c r="BQ86" s="159"/>
      <c r="BR86" s="86"/>
      <c r="BW86" s="255"/>
      <c r="CA86" s="255"/>
      <c r="CE86" s="255"/>
      <c r="CI86" s="255"/>
      <c r="CM86" s="255"/>
      <c r="CN86" s="159"/>
      <c r="CO86" s="86"/>
      <c r="CT86" s="255"/>
      <c r="CX86" s="255"/>
      <c r="DB86" s="255"/>
      <c r="DF86" s="255"/>
      <c r="DJ86" s="255"/>
      <c r="DK86" s="159"/>
      <c r="DL86" s="86"/>
      <c r="DQ86" s="255"/>
      <c r="DU86" s="255"/>
      <c r="DY86" s="255"/>
      <c r="EC86" s="255"/>
      <c r="EG86" s="255"/>
      <c r="EH86" s="159"/>
      <c r="EI86" s="86"/>
      <c r="EN86" s="255"/>
      <c r="ER86" s="255"/>
      <c r="EV86" s="255"/>
      <c r="EZ86" s="255"/>
      <c r="FD86" s="255"/>
      <c r="FE86" s="159"/>
      <c r="FF86" s="86"/>
      <c r="FK86" s="255"/>
      <c r="FO86" s="255"/>
      <c r="FS86" s="255"/>
      <c r="FW86" s="255"/>
      <c r="GA86" s="255"/>
      <c r="GB86" s="159"/>
      <c r="GC86" s="86"/>
      <c r="GH86" s="255"/>
      <c r="GL86" s="255"/>
      <c r="GP86" s="255"/>
      <c r="GT86" s="255"/>
      <c r="GX86" s="255"/>
      <c r="GY86" s="159"/>
      <c r="GZ86" s="86"/>
      <c r="HE86" s="255"/>
      <c r="HI86" s="255"/>
      <c r="HM86" s="255"/>
      <c r="HQ86" s="255"/>
      <c r="HU86" s="255"/>
      <c r="HV86" s="159"/>
      <c r="HW86" s="86"/>
      <c r="IB86" s="255"/>
      <c r="IF86" s="255"/>
      <c r="IJ86" s="255"/>
      <c r="IN86" s="255"/>
      <c r="IR86" s="255"/>
      <c r="IS86" s="159"/>
      <c r="IT86" s="86"/>
      <c r="IY86" s="255"/>
      <c r="JC86" s="255"/>
      <c r="JG86" s="255"/>
      <c r="JK86" s="255"/>
      <c r="JO86" s="255"/>
      <c r="JP86" s="159"/>
      <c r="JQ86" s="86"/>
      <c r="JV86" s="255"/>
      <c r="JZ86" s="255"/>
      <c r="KD86" s="255"/>
      <c r="KH86" s="255"/>
      <c r="KL86" s="255"/>
      <c r="KM86" s="159"/>
      <c r="KN86" s="86"/>
      <c r="KS86" s="255"/>
      <c r="KW86" s="255"/>
      <c r="LA86" s="255"/>
      <c r="LE86" s="255"/>
      <c r="LI86" s="255"/>
      <c r="LJ86" s="159"/>
      <c r="LK86" s="86"/>
      <c r="LP86" s="255"/>
      <c r="LT86" s="255"/>
      <c r="LX86" s="255"/>
      <c r="MB86" s="255"/>
      <c r="MF86" s="255"/>
      <c r="MG86" s="159"/>
      <c r="MH86" s="86"/>
      <c r="MM86" s="255"/>
      <c r="MQ86" s="255"/>
      <c r="MU86" s="255"/>
      <c r="MY86" s="255"/>
      <c r="NC86" s="255"/>
      <c r="ND86" s="159"/>
      <c r="NE86" s="86"/>
      <c r="NJ86" s="255"/>
      <c r="NN86" s="255"/>
      <c r="NR86" s="255"/>
      <c r="NV86" s="255"/>
      <c r="NZ86" s="255"/>
      <c r="OA86" s="159"/>
      <c r="OB86" s="86"/>
      <c r="OG86" s="255"/>
      <c r="OK86" s="255"/>
      <c r="OO86" s="255"/>
      <c r="OS86" s="255"/>
      <c r="OW86" s="255"/>
      <c r="OX86" s="159"/>
      <c r="OY86" s="86"/>
      <c r="PD86" s="255"/>
      <c r="PH86" s="255"/>
      <c r="PL86" s="255"/>
      <c r="PP86" s="255"/>
      <c r="PT86" s="255"/>
      <c r="PU86" s="159"/>
      <c r="PV86" s="86"/>
      <c r="QA86" s="255"/>
      <c r="QE86" s="255"/>
      <c r="QI86" s="255"/>
      <c r="QM86" s="255"/>
      <c r="QQ86" s="255"/>
      <c r="QR86" s="159"/>
      <c r="QS86" s="86"/>
      <c r="QX86" s="255"/>
      <c r="RB86" s="255"/>
      <c r="RF86" s="255"/>
      <c r="RJ86" s="255"/>
      <c r="RN86" s="255"/>
      <c r="RO86" s="159"/>
      <c r="RP86" s="86"/>
      <c r="RU86" s="255"/>
      <c r="RY86" s="255"/>
      <c r="SC86" s="255"/>
      <c r="SG86" s="255"/>
      <c r="SK86" s="255"/>
      <c r="SL86" s="159"/>
      <c r="SM86" s="86"/>
      <c r="SR86" s="255"/>
      <c r="SV86" s="255"/>
      <c r="SZ86" s="255"/>
      <c r="TD86" s="255"/>
      <c r="TH86" s="255"/>
      <c r="TI86" s="159"/>
      <c r="TJ86" s="86"/>
      <c r="TO86" s="255"/>
      <c r="TS86" s="255"/>
      <c r="TW86" s="255"/>
      <c r="UA86" s="255"/>
      <c r="UE86" s="255"/>
      <c r="UF86" s="159"/>
      <c r="UG86" s="86"/>
      <c r="UL86" s="255"/>
      <c r="UP86" s="255"/>
      <c r="UT86" s="255"/>
      <c r="UX86" s="255"/>
      <c r="VB86" s="255"/>
      <c r="VC86" s="159"/>
      <c r="VD86" s="86"/>
      <c r="VI86" s="255"/>
      <c r="VM86" s="255"/>
      <c r="VQ86" s="255"/>
      <c r="VU86" s="255"/>
      <c r="VY86" s="255"/>
      <c r="VZ86" s="159"/>
      <c r="WA86" s="86"/>
      <c r="WF86" s="255"/>
      <c r="WJ86" s="255"/>
      <c r="WN86" s="255"/>
      <c r="WR86" s="255"/>
      <c r="WV86" s="255"/>
      <c r="WW86" s="159"/>
      <c r="WX86" s="86"/>
      <c r="XC86" s="255"/>
      <c r="XG86" s="255"/>
      <c r="XK86" s="255"/>
      <c r="XO86" s="255"/>
      <c r="XS86" s="255"/>
      <c r="XT86" s="159"/>
      <c r="XU86" s="86"/>
      <c r="XZ86" s="255"/>
      <c r="YD86" s="255"/>
      <c r="YH86" s="255"/>
      <c r="YL86" s="255"/>
      <c r="YP86" s="255"/>
      <c r="YQ86" s="159"/>
      <c r="YR86" s="86"/>
      <c r="YW86" s="255"/>
      <c r="ZA86" s="255"/>
      <c r="ZE86" s="255"/>
      <c r="ZI86" s="255"/>
      <c r="ZM86" s="255"/>
      <c r="ZN86" s="159"/>
      <c r="ZO86" s="86"/>
      <c r="ZT86" s="255"/>
      <c r="ZX86" s="255"/>
      <c r="AAB86" s="255"/>
      <c r="AAF86" s="255"/>
      <c r="AAJ86" s="255"/>
      <c r="AAK86" s="159"/>
      <c r="AAL86" s="86"/>
      <c r="AAQ86" s="255"/>
      <c r="AAU86" s="255"/>
      <c r="AAY86" s="255"/>
      <c r="ABC86" s="255"/>
      <c r="ABG86" s="255"/>
      <c r="ABH86" s="159"/>
      <c r="ABI86" s="86"/>
      <c r="ABN86" s="255"/>
      <c r="ABR86" s="255"/>
      <c r="ABV86" s="255"/>
      <c r="ABZ86" s="255"/>
      <c r="ACD86" s="255"/>
      <c r="ACE86" s="159"/>
      <c r="ACF86" s="86"/>
      <c r="ACK86" s="255"/>
      <c r="ACO86" s="255"/>
      <c r="ACS86" s="255"/>
      <c r="ACW86" s="255"/>
      <c r="ADA86" s="255"/>
      <c r="ADB86" s="159"/>
      <c r="ADC86" s="86"/>
      <c r="ADH86" s="255"/>
      <c r="ADL86" s="255"/>
      <c r="ADP86" s="255"/>
      <c r="ADT86" s="255"/>
      <c r="ADX86" s="255"/>
      <c r="ADY86" s="159"/>
      <c r="ADZ86" s="86"/>
      <c r="AEE86" s="255"/>
      <c r="AEI86" s="255"/>
      <c r="AEM86" s="255"/>
      <c r="AEQ86" s="255"/>
      <c r="AEU86" s="255"/>
      <c r="AEV86" s="159"/>
      <c r="AEW86" s="86"/>
      <c r="AFB86" s="255"/>
      <c r="AFF86" s="255"/>
      <c r="AFJ86" s="255"/>
      <c r="AFN86" s="255"/>
      <c r="AFR86" s="255"/>
      <c r="AFS86" s="159"/>
      <c r="AFT86" s="86"/>
      <c r="AFY86" s="255"/>
      <c r="AGC86" s="255"/>
      <c r="AGG86" s="255"/>
      <c r="AGK86" s="255"/>
      <c r="AGO86" s="255"/>
      <c r="AGP86" s="159"/>
      <c r="AGQ86" s="86"/>
      <c r="AGV86" s="255"/>
      <c r="AGZ86" s="255"/>
      <c r="AHD86" s="255"/>
      <c r="AHH86" s="255"/>
      <c r="AHL86" s="255"/>
      <c r="AHM86" s="159"/>
      <c r="AHN86" s="86"/>
      <c r="AHS86" s="255"/>
      <c r="AHW86" s="255"/>
      <c r="AIA86" s="255"/>
      <c r="AIE86" s="255"/>
      <c r="AII86" s="255"/>
      <c r="AIJ86" s="159"/>
      <c r="AIK86" s="86"/>
      <c r="AIP86" s="255"/>
      <c r="AIT86" s="255"/>
      <c r="AIX86" s="255"/>
      <c r="AJB86" s="255"/>
      <c r="AJF86" s="255"/>
      <c r="AJG86" s="159"/>
      <c r="AJH86" s="86"/>
      <c r="AJM86" s="255"/>
      <c r="AJQ86" s="255"/>
      <c r="AJU86" s="255"/>
      <c r="AJY86" s="255"/>
      <c r="AKC86" s="255"/>
      <c r="AKD86" s="159"/>
      <c r="AKE86" s="86"/>
      <c r="AKJ86" s="255"/>
      <c r="AKN86" s="255"/>
      <c r="AKR86" s="255"/>
      <c r="AKV86" s="255"/>
      <c r="AKZ86" s="255"/>
      <c r="ALA86" s="159"/>
      <c r="ALB86" s="86"/>
      <c r="ALG86" s="255"/>
      <c r="ALK86" s="255"/>
      <c r="ALO86" s="255"/>
      <c r="ALS86" s="255"/>
      <c r="ALW86" s="255"/>
      <c r="ALX86" s="159"/>
      <c r="ALY86" s="86"/>
      <c r="AMD86" s="255"/>
      <c r="AMH86" s="255"/>
      <c r="AML86" s="255"/>
      <c r="AMP86" s="255"/>
      <c r="AMT86" s="255"/>
      <c r="AMU86" s="159"/>
      <c r="AMV86" s="86"/>
      <c r="ANA86" s="255"/>
      <c r="ANE86" s="255"/>
      <c r="ANI86" s="255"/>
      <c r="ANM86" s="255"/>
      <c r="ANQ86" s="255"/>
      <c r="ANR86" s="159"/>
      <c r="ANS86" s="86"/>
      <c r="ANX86" s="255"/>
      <c r="AOB86" s="255"/>
      <c r="AOF86" s="255"/>
      <c r="AOJ86" s="255"/>
      <c r="AON86" s="255"/>
      <c r="AOO86" s="159"/>
      <c r="AOP86" s="86"/>
      <c r="AOU86" s="255"/>
      <c r="AOY86" s="255"/>
      <c r="APC86" s="255"/>
      <c r="APG86" s="255"/>
      <c r="APK86" s="255"/>
      <c r="APL86" s="159"/>
      <c r="APM86" s="86"/>
      <c r="APR86" s="255"/>
      <c r="APV86" s="255"/>
      <c r="APZ86" s="255"/>
      <c r="AQD86" s="255"/>
      <c r="AQH86" s="255"/>
      <c r="AQI86" s="159"/>
      <c r="AQJ86" s="86"/>
      <c r="AQO86" s="255"/>
      <c r="AQS86" s="255"/>
      <c r="AQW86" s="255"/>
      <c r="ARA86" s="255"/>
      <c r="ARE86" s="255"/>
      <c r="ARF86" s="159"/>
      <c r="ARG86" s="86"/>
      <c r="ARL86" s="255"/>
      <c r="ARP86" s="255"/>
      <c r="ART86" s="255"/>
      <c r="ARX86" s="255"/>
      <c r="ASB86" s="255"/>
      <c r="ASC86" s="159"/>
      <c r="ASD86" s="86"/>
      <c r="ASI86" s="255"/>
      <c r="ASM86" s="255"/>
      <c r="ASQ86" s="255"/>
      <c r="ASU86" s="255"/>
      <c r="ASY86" s="255"/>
      <c r="ASZ86" s="159"/>
      <c r="ATA86" s="86"/>
      <c r="ATF86" s="255"/>
      <c r="ATJ86" s="255"/>
      <c r="ATN86" s="255"/>
      <c r="ATR86" s="255"/>
      <c r="ATV86" s="255"/>
      <c r="ATW86" s="159"/>
      <c r="ATX86" s="86"/>
      <c r="AUC86" s="255"/>
      <c r="AUG86" s="255"/>
      <c r="AUK86" s="255"/>
      <c r="AUO86" s="255"/>
      <c r="AUS86" s="255"/>
      <c r="AUT86" s="159"/>
      <c r="AUU86" s="86"/>
      <c r="AUZ86" s="255"/>
      <c r="AVD86" s="255"/>
      <c r="AVH86" s="255"/>
      <c r="AVL86" s="255"/>
      <c r="AVP86" s="255"/>
      <c r="AVQ86" s="159"/>
      <c r="AVR86" s="86"/>
      <c r="AVW86" s="255"/>
      <c r="AWA86" s="255"/>
      <c r="AWE86" s="255"/>
      <c r="AWI86" s="255"/>
      <c r="AWM86" s="255"/>
      <c r="AWN86" s="159"/>
      <c r="AWO86" s="86"/>
      <c r="AWT86" s="255"/>
      <c r="AWX86" s="255"/>
      <c r="AXB86" s="255"/>
      <c r="AXF86" s="255"/>
      <c r="AXJ86" s="255"/>
      <c r="AXK86" s="159"/>
      <c r="AXL86" s="86"/>
      <c r="AXQ86" s="255"/>
      <c r="AXU86" s="255"/>
      <c r="AXY86" s="255"/>
      <c r="AYC86" s="255"/>
      <c r="AYG86" s="255"/>
      <c r="AYH86" s="159"/>
      <c r="AYI86" s="86"/>
      <c r="AYN86" s="255"/>
      <c r="AYR86" s="255"/>
      <c r="AYV86" s="255"/>
      <c r="AYZ86" s="255"/>
      <c r="AZD86" s="255"/>
      <c r="AZE86" s="159"/>
      <c r="AZF86" s="86"/>
      <c r="AZK86" s="255"/>
      <c r="AZO86" s="255"/>
      <c r="AZS86" s="255"/>
      <c r="AZW86" s="255"/>
      <c r="BAA86" s="255"/>
      <c r="BAB86" s="159"/>
      <c r="BAC86" s="86"/>
      <c r="BAH86" s="255"/>
      <c r="BAL86" s="255"/>
      <c r="BAP86" s="255"/>
      <c r="BAT86" s="255"/>
      <c r="BAX86" s="255"/>
      <c r="BAY86" s="159"/>
      <c r="BAZ86" s="86"/>
      <c r="BBE86" s="255"/>
      <c r="BBI86" s="255"/>
      <c r="BBM86" s="255"/>
      <c r="BBQ86" s="255"/>
      <c r="BBU86" s="255"/>
      <c r="BBV86" s="159"/>
      <c r="BBW86" s="86"/>
      <c r="BCB86" s="255"/>
      <c r="BCF86" s="255"/>
      <c r="BCJ86" s="255"/>
      <c r="BCN86" s="255"/>
      <c r="BCR86" s="255"/>
      <c r="BCS86" s="159"/>
      <c r="BCT86" s="86"/>
      <c r="BCY86" s="255"/>
      <c r="BDC86" s="255"/>
      <c r="BDG86" s="255"/>
      <c r="BDK86" s="255"/>
      <c r="BDO86" s="255"/>
      <c r="BDP86" s="159"/>
      <c r="BDQ86" s="86"/>
      <c r="BDV86" s="255"/>
      <c r="BDZ86" s="255"/>
      <c r="BED86" s="255"/>
      <c r="BEH86" s="255"/>
      <c r="BEL86" s="255"/>
      <c r="BEM86" s="159"/>
      <c r="BEN86" s="86"/>
      <c r="BES86" s="255"/>
      <c r="BEW86" s="255"/>
      <c r="BFA86" s="255"/>
      <c r="BFE86" s="255"/>
      <c r="BFI86" s="255"/>
      <c r="BFJ86" s="159"/>
      <c r="BFK86" s="86"/>
      <c r="BFP86" s="255"/>
      <c r="BFT86" s="255"/>
      <c r="BFX86" s="255"/>
      <c r="BGB86" s="255"/>
      <c r="BGF86" s="255"/>
      <c r="BGG86" s="159"/>
      <c r="BGH86" s="86"/>
      <c r="BGM86" s="255"/>
      <c r="BGQ86" s="255"/>
      <c r="BGU86" s="255"/>
      <c r="BGY86" s="255"/>
      <c r="BHC86" s="255"/>
      <c r="BHD86" s="159"/>
      <c r="BHE86" s="86"/>
      <c r="BHJ86" s="255"/>
      <c r="BHN86" s="255"/>
      <c r="BHR86" s="255"/>
      <c r="BHV86" s="255"/>
      <c r="BHZ86" s="255"/>
      <c r="BIA86" s="159"/>
      <c r="BIB86" s="86"/>
      <c r="BIG86" s="255"/>
      <c r="BIK86" s="255"/>
      <c r="BIO86" s="255"/>
      <c r="BIS86" s="255"/>
      <c r="BIW86" s="255"/>
      <c r="BIX86" s="159"/>
      <c r="BIY86" s="86"/>
      <c r="BJD86" s="255"/>
      <c r="BJH86" s="255"/>
      <c r="BJL86" s="255"/>
      <c r="BJP86" s="255"/>
      <c r="BJT86" s="255"/>
      <c r="BJU86" s="159"/>
      <c r="BJV86" s="86"/>
      <c r="BKA86" s="255"/>
      <c r="BKE86" s="255"/>
      <c r="BKI86" s="255"/>
      <c r="BKM86" s="255"/>
      <c r="BKQ86" s="255"/>
      <c r="BKR86" s="159"/>
      <c r="BKS86" s="86"/>
      <c r="BKX86" s="255"/>
      <c r="BLB86" s="255"/>
      <c r="BLF86" s="255"/>
      <c r="BLJ86" s="255"/>
      <c r="BLN86" s="255"/>
      <c r="BLO86" s="159"/>
      <c r="BLP86" s="86"/>
      <c r="BLU86" s="255"/>
      <c r="BLY86" s="255"/>
      <c r="BMC86" s="255"/>
      <c r="BMG86" s="255"/>
      <c r="BMK86" s="255"/>
      <c r="BML86" s="159"/>
      <c r="BMM86" s="86"/>
      <c r="BMR86" s="255"/>
      <c r="BMV86" s="255"/>
      <c r="BMZ86" s="255"/>
      <c r="BND86" s="255"/>
      <c r="BNH86" s="255"/>
      <c r="BNI86" s="159"/>
      <c r="BNJ86" s="86"/>
      <c r="BNO86" s="255"/>
      <c r="BNS86" s="255"/>
      <c r="BNW86" s="255"/>
      <c r="BOA86" s="255"/>
      <c r="BOE86" s="255"/>
      <c r="BOF86" s="159"/>
      <c r="BOG86" s="86"/>
      <c r="BOL86" s="255"/>
      <c r="BOP86" s="255"/>
      <c r="BOT86" s="255"/>
      <c r="BOX86" s="255"/>
      <c r="BPB86" s="255"/>
      <c r="BPC86" s="159"/>
      <c r="BPD86" s="86"/>
      <c r="BPI86" s="255"/>
      <c r="BPM86" s="255"/>
      <c r="BPQ86" s="255"/>
      <c r="BPU86" s="255"/>
      <c r="BPY86" s="255"/>
      <c r="BPZ86" s="159"/>
      <c r="BQA86" s="86"/>
      <c r="BQF86" s="255"/>
      <c r="BQJ86" s="255"/>
      <c r="BQN86" s="255"/>
      <c r="BQR86" s="255"/>
      <c r="BQV86" s="255"/>
      <c r="BQW86" s="159"/>
      <c r="BQX86" s="86"/>
      <c r="BRC86" s="255"/>
      <c r="BRG86" s="255"/>
      <c r="BRK86" s="255"/>
      <c r="BRO86" s="255"/>
      <c r="BRS86" s="255"/>
      <c r="BRT86" s="159"/>
      <c r="BRU86" s="86"/>
      <c r="BRZ86" s="255"/>
      <c r="BSD86" s="255"/>
      <c r="BSH86" s="255"/>
      <c r="BSL86" s="255"/>
      <c r="BSP86" s="255"/>
      <c r="BSQ86" s="159"/>
      <c r="BSR86" s="86"/>
      <c r="BSW86" s="255"/>
      <c r="BTA86" s="255"/>
      <c r="BTE86" s="255"/>
      <c r="BTI86" s="255"/>
      <c r="BTM86" s="255"/>
      <c r="BTN86" s="159"/>
      <c r="BTO86" s="86"/>
      <c r="BTT86" s="255"/>
      <c r="BTX86" s="255"/>
      <c r="BUB86" s="255"/>
      <c r="BUF86" s="255"/>
      <c r="BUJ86" s="255"/>
      <c r="BUK86" s="159"/>
      <c r="BUL86" s="86"/>
      <c r="BUQ86" s="255"/>
      <c r="BUU86" s="255"/>
      <c r="BUY86" s="255"/>
      <c r="BVC86" s="255"/>
      <c r="BVG86" s="255"/>
      <c r="BVH86" s="159"/>
      <c r="BVI86" s="86"/>
      <c r="BVN86" s="255"/>
      <c r="BVR86" s="255"/>
      <c r="BVV86" s="255"/>
      <c r="BVZ86" s="255"/>
      <c r="BWD86" s="255"/>
      <c r="BWE86" s="159"/>
      <c r="BWF86" s="86"/>
      <c r="BWK86" s="255"/>
      <c r="BWO86" s="255"/>
      <c r="BWS86" s="255"/>
      <c r="BWW86" s="255"/>
      <c r="BXA86" s="255"/>
      <c r="BXB86" s="159"/>
      <c r="BXC86" s="86"/>
      <c r="BXH86" s="255"/>
      <c r="BXL86" s="255"/>
      <c r="BXP86" s="255"/>
      <c r="BXT86" s="255"/>
      <c r="BXX86" s="255"/>
      <c r="BXY86" s="159"/>
      <c r="BXZ86" s="86"/>
      <c r="BYE86" s="255"/>
      <c r="BYI86" s="255"/>
      <c r="BYM86" s="255"/>
      <c r="BYQ86" s="255"/>
      <c r="BYU86" s="255"/>
      <c r="BYV86" s="159"/>
      <c r="BYW86" s="86"/>
      <c r="BZB86" s="255"/>
      <c r="BZF86" s="255"/>
      <c r="BZJ86" s="255"/>
      <c r="BZN86" s="255"/>
      <c r="BZR86" s="255"/>
      <c r="BZS86" s="159"/>
      <c r="BZT86" s="86"/>
      <c r="BZY86" s="255"/>
      <c r="CAC86" s="255"/>
      <c r="CAG86" s="255"/>
      <c r="CAK86" s="255"/>
      <c r="CAO86" s="255"/>
      <c r="CAP86" s="159"/>
      <c r="CAQ86" s="86"/>
      <c r="CAV86" s="255"/>
      <c r="CAZ86" s="255"/>
      <c r="CBD86" s="255"/>
      <c r="CBH86" s="255"/>
      <c r="CBL86" s="255"/>
      <c r="CBM86" s="159"/>
      <c r="CBN86" s="86"/>
      <c r="CBS86" s="255"/>
      <c r="CBW86" s="255"/>
      <c r="CCA86" s="255"/>
      <c r="CCE86" s="255"/>
      <c r="CCI86" s="255"/>
      <c r="CCJ86" s="159"/>
      <c r="CCK86" s="86"/>
      <c r="CCP86" s="255"/>
      <c r="CCT86" s="255"/>
      <c r="CCX86" s="255"/>
      <c r="CDB86" s="255"/>
      <c r="CDF86" s="255"/>
      <c r="CDG86" s="159"/>
      <c r="CDH86" s="86"/>
      <c r="CDM86" s="255"/>
      <c r="CDQ86" s="255"/>
      <c r="CDU86" s="255"/>
      <c r="CDY86" s="255"/>
      <c r="CEC86" s="255"/>
      <c r="CED86" s="159"/>
      <c r="CEE86" s="86"/>
      <c r="CEJ86" s="255"/>
      <c r="CEN86" s="255"/>
      <c r="CER86" s="255"/>
      <c r="CEV86" s="255"/>
      <c r="CEZ86" s="255"/>
      <c r="CFA86" s="159"/>
      <c r="CFB86" s="86"/>
      <c r="CFG86" s="255"/>
      <c r="CFK86" s="255"/>
      <c r="CFO86" s="255"/>
      <c r="CFS86" s="255"/>
      <c r="CFW86" s="255"/>
      <c r="CFX86" s="159"/>
      <c r="CFY86" s="86"/>
      <c r="CGD86" s="255"/>
      <c r="CGH86" s="255"/>
      <c r="CGL86" s="255"/>
      <c r="CGP86" s="255"/>
      <c r="CGT86" s="255"/>
      <c r="CGU86" s="159"/>
      <c r="CGV86" s="86"/>
      <c r="CHA86" s="255"/>
      <c r="CHE86" s="255"/>
      <c r="CHI86" s="255"/>
      <c r="CHM86" s="255"/>
      <c r="CHQ86" s="255"/>
      <c r="CHR86" s="159"/>
      <c r="CHS86" s="86"/>
      <c r="CHX86" s="255"/>
      <c r="CIB86" s="255"/>
      <c r="CIF86" s="255"/>
      <c r="CIJ86" s="255"/>
      <c r="CIN86" s="255"/>
      <c r="CIO86" s="159"/>
      <c r="CIP86" s="86"/>
      <c r="CIU86" s="255"/>
      <c r="CIY86" s="255"/>
      <c r="CJC86" s="255"/>
      <c r="CJG86" s="255"/>
      <c r="CJK86" s="255"/>
      <c r="CJL86" s="159"/>
      <c r="CJM86" s="86"/>
      <c r="CJR86" s="255"/>
      <c r="CJV86" s="255"/>
      <c r="CJZ86" s="255"/>
      <c r="CKD86" s="255"/>
      <c r="CKH86" s="255"/>
      <c r="CKI86" s="159"/>
      <c r="CKJ86" s="86"/>
      <c r="CKO86" s="255"/>
      <c r="CKS86" s="255"/>
      <c r="CKW86" s="255"/>
      <c r="CLA86" s="255"/>
      <c r="CLE86" s="255"/>
      <c r="CLF86" s="159"/>
      <c r="CLG86" s="86"/>
      <c r="CLL86" s="255"/>
      <c r="CLP86" s="255"/>
      <c r="CLT86" s="255"/>
      <c r="CLX86" s="255"/>
      <c r="CMB86" s="255"/>
      <c r="CMC86" s="159"/>
      <c r="CMD86" s="86"/>
      <c r="CMI86" s="255"/>
      <c r="CMM86" s="255"/>
      <c r="CMQ86" s="255"/>
      <c r="CMU86" s="255"/>
      <c r="CMY86" s="255"/>
      <c r="CMZ86" s="159"/>
      <c r="CNA86" s="86"/>
      <c r="CNF86" s="255"/>
      <c r="CNJ86" s="255"/>
      <c r="CNN86" s="255"/>
      <c r="CNR86" s="255"/>
      <c r="CNV86" s="255"/>
      <c r="CNW86" s="159"/>
      <c r="CNX86" s="86"/>
      <c r="COC86" s="255"/>
      <c r="COG86" s="255"/>
      <c r="COK86" s="255"/>
      <c r="COO86" s="255"/>
      <c r="COS86" s="255"/>
      <c r="COT86" s="159"/>
      <c r="COU86" s="86"/>
      <c r="COZ86" s="255"/>
      <c r="CPD86" s="255"/>
      <c r="CPH86" s="255"/>
      <c r="CPL86" s="255"/>
      <c r="CPP86" s="255"/>
      <c r="CPQ86" s="159"/>
      <c r="CPR86" s="86"/>
      <c r="CPW86" s="255"/>
      <c r="CQA86" s="255"/>
      <c r="CQE86" s="255"/>
      <c r="CQI86" s="255"/>
      <c r="CQM86" s="255"/>
      <c r="CQN86" s="159"/>
      <c r="CQO86" s="86"/>
      <c r="CQT86" s="255"/>
      <c r="CQX86" s="255"/>
      <c r="CRB86" s="255"/>
      <c r="CRF86" s="255"/>
      <c r="CRJ86" s="255"/>
      <c r="CRK86" s="159"/>
      <c r="CRL86" s="86"/>
      <c r="CRQ86" s="255"/>
      <c r="CRU86" s="255"/>
      <c r="CRY86" s="255"/>
      <c r="CSC86" s="255"/>
      <c r="CSG86" s="255"/>
      <c r="CSH86" s="159"/>
      <c r="CSI86" s="86"/>
      <c r="CSN86" s="255"/>
      <c r="CSR86" s="255"/>
      <c r="CSV86" s="255"/>
      <c r="CSZ86" s="255"/>
      <c r="CTD86" s="255"/>
      <c r="CTE86" s="159"/>
      <c r="CTF86" s="86"/>
      <c r="CTK86" s="255"/>
      <c r="CTO86" s="255"/>
      <c r="CTS86" s="255"/>
      <c r="CTW86" s="255"/>
      <c r="CUA86" s="255"/>
      <c r="CUB86" s="159"/>
      <c r="CUC86" s="86"/>
      <c r="CUH86" s="255"/>
      <c r="CUL86" s="255"/>
      <c r="CUP86" s="255"/>
      <c r="CUT86" s="255"/>
      <c r="CUX86" s="255"/>
      <c r="CUY86" s="159"/>
      <c r="CUZ86" s="86"/>
      <c r="CVE86" s="255"/>
      <c r="CVI86" s="255"/>
      <c r="CVM86" s="255"/>
      <c r="CVQ86" s="255"/>
      <c r="CVU86" s="255"/>
      <c r="CVV86" s="159"/>
      <c r="CVW86" s="86"/>
      <c r="CWB86" s="255"/>
      <c r="CWF86" s="255"/>
      <c r="CWJ86" s="255"/>
      <c r="CWN86" s="255"/>
      <c r="CWR86" s="255"/>
      <c r="CWS86" s="159"/>
      <c r="CWT86" s="86"/>
      <c r="CWY86" s="255"/>
      <c r="CXC86" s="255"/>
      <c r="CXG86" s="255"/>
      <c r="CXK86" s="255"/>
      <c r="CXO86" s="255"/>
      <c r="CXP86" s="159"/>
      <c r="CXQ86" s="86"/>
      <c r="CXV86" s="255"/>
      <c r="CXZ86" s="255"/>
      <c r="CYD86" s="255"/>
      <c r="CYH86" s="255"/>
      <c r="CYL86" s="255"/>
      <c r="CYM86" s="159"/>
      <c r="CYN86" s="86"/>
      <c r="CYS86" s="255"/>
      <c r="CYW86" s="255"/>
      <c r="CZA86" s="255"/>
      <c r="CZE86" s="255"/>
      <c r="CZI86" s="255"/>
      <c r="CZJ86" s="159"/>
      <c r="CZK86" s="86"/>
      <c r="CZP86" s="255"/>
      <c r="CZT86" s="255"/>
      <c r="CZX86" s="255"/>
      <c r="DAB86" s="255"/>
      <c r="DAF86" s="255"/>
      <c r="DAG86" s="159"/>
      <c r="DAH86" s="86"/>
      <c r="DAM86" s="255"/>
      <c r="DAQ86" s="255"/>
      <c r="DAU86" s="255"/>
      <c r="DAY86" s="255"/>
      <c r="DBC86" s="255"/>
      <c r="DBD86" s="159"/>
      <c r="DBE86" s="86"/>
      <c r="DBJ86" s="255"/>
      <c r="DBN86" s="255"/>
      <c r="DBR86" s="255"/>
      <c r="DBV86" s="255"/>
      <c r="DBZ86" s="255"/>
      <c r="DCA86" s="159"/>
      <c r="DCB86" s="86"/>
      <c r="DCG86" s="255"/>
      <c r="DCK86" s="255"/>
      <c r="DCO86" s="255"/>
      <c r="DCS86" s="255"/>
      <c r="DCW86" s="255"/>
      <c r="DCX86" s="159"/>
      <c r="DCY86" s="86"/>
      <c r="DDD86" s="255"/>
      <c r="DDH86" s="255"/>
      <c r="DDL86" s="255"/>
      <c r="DDP86" s="255"/>
      <c r="DDT86" s="255"/>
      <c r="DDU86" s="159"/>
      <c r="DDV86" s="86"/>
      <c r="DEA86" s="255"/>
      <c r="DEE86" s="255"/>
      <c r="DEI86" s="255"/>
      <c r="DEM86" s="255"/>
      <c r="DEQ86" s="255"/>
      <c r="DER86" s="159"/>
      <c r="DES86" s="86"/>
      <c r="DEX86" s="255"/>
      <c r="DFB86" s="255"/>
      <c r="DFF86" s="255"/>
      <c r="DFJ86" s="255"/>
      <c r="DFN86" s="255"/>
      <c r="DFO86" s="159"/>
      <c r="DFP86" s="86"/>
      <c r="DFU86" s="255"/>
      <c r="DFY86" s="255"/>
      <c r="DGC86" s="255"/>
      <c r="DGG86" s="255"/>
      <c r="DGK86" s="255"/>
      <c r="DGL86" s="159"/>
      <c r="DGM86" s="86"/>
      <c r="DGR86" s="255"/>
      <c r="DGV86" s="255"/>
      <c r="DGZ86" s="255"/>
      <c r="DHD86" s="255"/>
      <c r="DHH86" s="255"/>
      <c r="DHI86" s="159"/>
      <c r="DHJ86" s="86"/>
      <c r="DHO86" s="255"/>
      <c r="DHS86" s="255"/>
      <c r="DHW86" s="255"/>
      <c r="DIA86" s="255"/>
      <c r="DIE86" s="255"/>
      <c r="DIF86" s="159"/>
      <c r="DIG86" s="86"/>
      <c r="DIL86" s="255"/>
      <c r="DIP86" s="255"/>
      <c r="DIT86" s="255"/>
      <c r="DIX86" s="255"/>
      <c r="DJB86" s="255"/>
      <c r="DJC86" s="159"/>
      <c r="DJD86" s="86"/>
      <c r="DJI86" s="255"/>
      <c r="DJM86" s="255"/>
      <c r="DJQ86" s="255"/>
      <c r="DJU86" s="255"/>
      <c r="DJY86" s="255"/>
      <c r="DJZ86" s="159"/>
      <c r="DKA86" s="86"/>
      <c r="DKF86" s="255"/>
      <c r="DKJ86" s="255"/>
      <c r="DKN86" s="255"/>
      <c r="DKR86" s="255"/>
      <c r="DKV86" s="255"/>
      <c r="DKW86" s="159"/>
      <c r="DKX86" s="86"/>
      <c r="DLC86" s="255"/>
      <c r="DLG86" s="255"/>
      <c r="DLK86" s="255"/>
      <c r="DLO86" s="255"/>
      <c r="DLS86" s="255"/>
      <c r="DLT86" s="159"/>
      <c r="DLU86" s="86"/>
      <c r="DLZ86" s="255"/>
      <c r="DMD86" s="255"/>
      <c r="DMH86" s="255"/>
      <c r="DML86" s="255"/>
      <c r="DMP86" s="255"/>
      <c r="DMQ86" s="159"/>
      <c r="DMR86" s="86"/>
      <c r="DMW86" s="255"/>
      <c r="DNA86" s="255"/>
      <c r="DNE86" s="255"/>
      <c r="DNI86" s="255"/>
      <c r="DNM86" s="255"/>
      <c r="DNN86" s="159"/>
      <c r="DNO86" s="86"/>
      <c r="DNT86" s="255"/>
      <c r="DNX86" s="255"/>
      <c r="DOB86" s="255"/>
      <c r="DOF86" s="255"/>
      <c r="DOJ86" s="255"/>
      <c r="DOK86" s="159"/>
      <c r="DOL86" s="86"/>
      <c r="DOQ86" s="255"/>
      <c r="DOU86" s="255"/>
      <c r="DOY86" s="255"/>
      <c r="DPC86" s="255"/>
      <c r="DPG86" s="255"/>
      <c r="DPH86" s="159"/>
      <c r="DPI86" s="86"/>
      <c r="DPN86" s="255"/>
      <c r="DPR86" s="255"/>
      <c r="DPV86" s="255"/>
      <c r="DPZ86" s="255"/>
      <c r="DQD86" s="255"/>
      <c r="DQE86" s="159"/>
      <c r="DQF86" s="86"/>
      <c r="DQK86" s="255"/>
      <c r="DQO86" s="255"/>
      <c r="DQS86" s="255"/>
      <c r="DQW86" s="255"/>
      <c r="DRA86" s="255"/>
      <c r="DRB86" s="159"/>
      <c r="DRC86" s="86"/>
      <c r="DRH86" s="255"/>
      <c r="DRL86" s="255"/>
      <c r="DRP86" s="255"/>
      <c r="DRT86" s="255"/>
      <c r="DRX86" s="255"/>
      <c r="DRY86" s="159"/>
      <c r="DRZ86" s="86"/>
      <c r="DSE86" s="255"/>
      <c r="DSI86" s="255"/>
      <c r="DSM86" s="255"/>
      <c r="DSQ86" s="255"/>
      <c r="DSU86" s="255"/>
      <c r="DSV86" s="159"/>
      <c r="DSW86" s="86"/>
      <c r="DTB86" s="255"/>
      <c r="DTF86" s="255"/>
      <c r="DTJ86" s="255"/>
      <c r="DTN86" s="255"/>
      <c r="DTR86" s="255"/>
      <c r="DTS86" s="159"/>
      <c r="DTT86" s="86"/>
      <c r="DTY86" s="255"/>
      <c r="DUC86" s="255"/>
      <c r="DUG86" s="255"/>
      <c r="DUK86" s="255"/>
      <c r="DUO86" s="255"/>
      <c r="DUP86" s="159"/>
      <c r="DUQ86" s="86"/>
      <c r="DUV86" s="255"/>
      <c r="DUZ86" s="255"/>
      <c r="DVD86" s="255"/>
      <c r="DVH86" s="255"/>
      <c r="DVL86" s="255"/>
      <c r="DVM86" s="159"/>
      <c r="DVN86" s="86"/>
      <c r="DVS86" s="255"/>
      <c r="DVW86" s="255"/>
      <c r="DWA86" s="255"/>
      <c r="DWE86" s="255"/>
      <c r="DWI86" s="255"/>
      <c r="DWJ86" s="159"/>
      <c r="DWK86" s="86"/>
      <c r="DWP86" s="255"/>
      <c r="DWT86" s="255"/>
      <c r="DWX86" s="255"/>
      <c r="DXB86" s="255"/>
      <c r="DXF86" s="255"/>
      <c r="DXG86" s="159"/>
      <c r="DXH86" s="86"/>
      <c r="DXM86" s="255"/>
      <c r="DXQ86" s="255"/>
      <c r="DXU86" s="255"/>
      <c r="DXY86" s="255"/>
      <c r="DYC86" s="255"/>
      <c r="DYD86" s="159"/>
      <c r="DYE86" s="86"/>
      <c r="DYJ86" s="255"/>
      <c r="DYN86" s="255"/>
      <c r="DYR86" s="255"/>
      <c r="DYV86" s="255"/>
      <c r="DYZ86" s="255"/>
      <c r="DZA86" s="159"/>
      <c r="DZB86" s="86"/>
      <c r="DZG86" s="255"/>
      <c r="DZK86" s="255"/>
      <c r="DZO86" s="255"/>
      <c r="DZS86" s="255"/>
      <c r="DZW86" s="255"/>
      <c r="DZX86" s="159"/>
      <c r="DZY86" s="86"/>
      <c r="EAD86" s="255"/>
      <c r="EAH86" s="255"/>
      <c r="EAL86" s="255"/>
      <c r="EAP86" s="255"/>
      <c r="EAT86" s="255"/>
      <c r="EAU86" s="159"/>
      <c r="EAV86" s="86"/>
      <c r="EBA86" s="255"/>
      <c r="EBE86" s="255"/>
      <c r="EBI86" s="255"/>
      <c r="EBM86" s="255"/>
      <c r="EBQ86" s="255"/>
      <c r="EBR86" s="159"/>
      <c r="EBS86" s="86"/>
      <c r="EBX86" s="255"/>
      <c r="ECB86" s="255"/>
      <c r="ECF86" s="255"/>
      <c r="ECJ86" s="255"/>
      <c r="ECN86" s="255"/>
      <c r="ECO86" s="159"/>
      <c r="ECP86" s="86"/>
      <c r="ECU86" s="255"/>
      <c r="ECY86" s="255"/>
      <c r="EDC86" s="255"/>
      <c r="EDG86" s="255"/>
      <c r="EDK86" s="255"/>
      <c r="EDL86" s="159"/>
      <c r="EDM86" s="86"/>
      <c r="EDR86" s="255"/>
      <c r="EDV86" s="255"/>
      <c r="EDZ86" s="255"/>
      <c r="EED86" s="255"/>
      <c r="EEH86" s="255"/>
      <c r="EEI86" s="159"/>
      <c r="EEJ86" s="86"/>
      <c r="EEO86" s="255"/>
      <c r="EES86" s="255"/>
      <c r="EEW86" s="255"/>
      <c r="EFA86" s="255"/>
      <c r="EFE86" s="255"/>
      <c r="EFF86" s="159"/>
      <c r="EFG86" s="86"/>
      <c r="EFL86" s="255"/>
      <c r="EFP86" s="255"/>
      <c r="EFT86" s="255"/>
      <c r="EFX86" s="255"/>
      <c r="EGB86" s="255"/>
      <c r="EGC86" s="159"/>
      <c r="EGD86" s="86"/>
      <c r="EGI86" s="255"/>
      <c r="EGM86" s="255"/>
      <c r="EGQ86" s="255"/>
      <c r="EGU86" s="255"/>
      <c r="EGY86" s="255"/>
      <c r="EGZ86" s="159"/>
      <c r="EHA86" s="86"/>
      <c r="EHF86" s="255"/>
      <c r="EHJ86" s="255"/>
      <c r="EHN86" s="255"/>
      <c r="EHR86" s="255"/>
      <c r="EHV86" s="255"/>
      <c r="EHW86" s="159"/>
      <c r="EHX86" s="86"/>
      <c r="EIC86" s="255"/>
      <c r="EIG86" s="255"/>
      <c r="EIK86" s="255"/>
      <c r="EIO86" s="255"/>
      <c r="EIS86" s="255"/>
      <c r="EIT86" s="159"/>
      <c r="EIU86" s="86"/>
      <c r="EIZ86" s="255"/>
      <c r="EJD86" s="255"/>
      <c r="EJH86" s="255"/>
      <c r="EJL86" s="255"/>
      <c r="EJP86" s="255"/>
      <c r="EJQ86" s="159"/>
      <c r="EJR86" s="86"/>
      <c r="EJW86" s="255"/>
      <c r="EKA86" s="255"/>
      <c r="EKE86" s="255"/>
      <c r="EKI86" s="255"/>
      <c r="EKM86" s="255"/>
      <c r="EKN86" s="159"/>
      <c r="EKO86" s="86"/>
      <c r="EKT86" s="255"/>
      <c r="EKX86" s="255"/>
      <c r="ELB86" s="255"/>
      <c r="ELF86" s="255"/>
      <c r="ELJ86" s="255"/>
      <c r="ELK86" s="159"/>
      <c r="ELL86" s="86"/>
      <c r="ELQ86" s="255"/>
      <c r="ELU86" s="255"/>
      <c r="ELY86" s="255"/>
      <c r="EMC86" s="255"/>
      <c r="EMG86" s="255"/>
      <c r="EMH86" s="159"/>
      <c r="EMI86" s="86"/>
      <c r="EMN86" s="255"/>
      <c r="EMR86" s="255"/>
      <c r="EMV86" s="255"/>
      <c r="EMZ86" s="255"/>
      <c r="END86" s="255"/>
      <c r="ENE86" s="159"/>
      <c r="ENF86" s="86"/>
      <c r="ENK86" s="255"/>
      <c r="ENO86" s="255"/>
      <c r="ENS86" s="255"/>
      <c r="ENW86" s="255"/>
      <c r="EOA86" s="255"/>
      <c r="EOB86" s="159"/>
      <c r="EOC86" s="86"/>
      <c r="EOH86" s="255"/>
      <c r="EOL86" s="255"/>
      <c r="EOP86" s="255"/>
      <c r="EOT86" s="255"/>
      <c r="EOX86" s="255"/>
      <c r="EOY86" s="159"/>
      <c r="EOZ86" s="86"/>
      <c r="EPE86" s="255"/>
      <c r="EPI86" s="255"/>
      <c r="EPM86" s="255"/>
      <c r="EPQ86" s="255"/>
      <c r="EPU86" s="255"/>
      <c r="EPV86" s="159"/>
      <c r="EPW86" s="86"/>
      <c r="EQB86" s="255"/>
      <c r="EQF86" s="255"/>
      <c r="EQJ86" s="255"/>
      <c r="EQN86" s="255"/>
      <c r="EQR86" s="255"/>
      <c r="EQS86" s="159"/>
      <c r="EQT86" s="86"/>
      <c r="EQY86" s="255"/>
      <c r="ERC86" s="255"/>
      <c r="ERG86" s="255"/>
      <c r="ERK86" s="255"/>
      <c r="ERO86" s="255"/>
      <c r="ERP86" s="159"/>
      <c r="ERQ86" s="86"/>
      <c r="ERV86" s="255"/>
      <c r="ERZ86" s="255"/>
      <c r="ESD86" s="255"/>
      <c r="ESH86" s="255"/>
      <c r="ESL86" s="255"/>
      <c r="ESM86" s="159"/>
      <c r="ESN86" s="86"/>
      <c r="ESS86" s="255"/>
      <c r="ESW86" s="255"/>
      <c r="ETA86" s="255"/>
      <c r="ETE86" s="255"/>
      <c r="ETI86" s="255"/>
      <c r="ETJ86" s="159"/>
      <c r="ETK86" s="86"/>
      <c r="ETP86" s="255"/>
      <c r="ETT86" s="255"/>
      <c r="ETX86" s="255"/>
      <c r="EUB86" s="255"/>
      <c r="EUF86" s="255"/>
      <c r="EUG86" s="159"/>
      <c r="EUH86" s="86"/>
      <c r="EUM86" s="255"/>
      <c r="EUQ86" s="255"/>
      <c r="EUU86" s="255"/>
      <c r="EUY86" s="255"/>
      <c r="EVC86" s="255"/>
      <c r="EVD86" s="159"/>
      <c r="EVE86" s="86"/>
      <c r="EVJ86" s="255"/>
      <c r="EVN86" s="255"/>
      <c r="EVR86" s="255"/>
      <c r="EVV86" s="255"/>
      <c r="EVZ86" s="255"/>
      <c r="EWA86" s="159"/>
      <c r="EWB86" s="86"/>
      <c r="EWG86" s="255"/>
      <c r="EWK86" s="255"/>
      <c r="EWO86" s="255"/>
      <c r="EWS86" s="255"/>
      <c r="EWW86" s="255"/>
      <c r="EWX86" s="159"/>
      <c r="EWY86" s="86"/>
      <c r="EXD86" s="255"/>
      <c r="EXH86" s="255"/>
      <c r="EXL86" s="255"/>
      <c r="EXP86" s="255"/>
      <c r="EXT86" s="255"/>
      <c r="EXU86" s="159"/>
      <c r="EXV86" s="86"/>
      <c r="EYA86" s="255"/>
      <c r="EYE86" s="255"/>
      <c r="EYI86" s="255"/>
      <c r="EYM86" s="255"/>
      <c r="EYQ86" s="255"/>
      <c r="EYR86" s="159"/>
      <c r="EYS86" s="86"/>
      <c r="EYX86" s="255"/>
      <c r="EZB86" s="255"/>
      <c r="EZF86" s="255"/>
      <c r="EZJ86" s="255"/>
      <c r="EZN86" s="255"/>
      <c r="EZO86" s="159"/>
      <c r="EZP86" s="86"/>
      <c r="EZU86" s="255"/>
      <c r="EZY86" s="255"/>
      <c r="FAC86" s="255"/>
      <c r="FAG86" s="255"/>
      <c r="FAK86" s="255"/>
      <c r="FAL86" s="159"/>
      <c r="FAM86" s="86"/>
      <c r="FAR86" s="255"/>
      <c r="FAV86" s="255"/>
      <c r="FAZ86" s="255"/>
      <c r="FBD86" s="255"/>
      <c r="FBH86" s="255"/>
      <c r="FBI86" s="159"/>
      <c r="FBJ86" s="86"/>
      <c r="FBO86" s="255"/>
      <c r="FBS86" s="255"/>
      <c r="FBW86" s="255"/>
      <c r="FCA86" s="255"/>
      <c r="FCE86" s="255"/>
      <c r="FCF86" s="159"/>
      <c r="FCG86" s="86"/>
      <c r="FCL86" s="255"/>
      <c r="FCP86" s="255"/>
      <c r="FCT86" s="255"/>
      <c r="FCX86" s="255"/>
      <c r="FDB86" s="255"/>
      <c r="FDC86" s="159"/>
      <c r="FDD86" s="86"/>
      <c r="FDI86" s="255"/>
      <c r="FDM86" s="255"/>
      <c r="FDQ86" s="255"/>
      <c r="FDU86" s="255"/>
      <c r="FDY86" s="255"/>
      <c r="FDZ86" s="159"/>
      <c r="FEA86" s="86"/>
      <c r="FEF86" s="255"/>
      <c r="FEJ86" s="255"/>
      <c r="FEN86" s="255"/>
      <c r="FER86" s="255"/>
      <c r="FEV86" s="255"/>
      <c r="FEW86" s="159"/>
      <c r="FEX86" s="86"/>
      <c r="FFC86" s="255"/>
      <c r="FFG86" s="255"/>
      <c r="FFK86" s="255"/>
      <c r="FFO86" s="255"/>
      <c r="FFS86" s="255"/>
      <c r="FFT86" s="159"/>
      <c r="FFU86" s="86"/>
      <c r="FFZ86" s="255"/>
      <c r="FGD86" s="255"/>
      <c r="FGH86" s="255"/>
      <c r="FGL86" s="255"/>
      <c r="FGP86" s="255"/>
      <c r="FGQ86" s="159"/>
      <c r="FGR86" s="86"/>
      <c r="FGW86" s="255"/>
      <c r="FHA86" s="255"/>
      <c r="FHE86" s="255"/>
      <c r="FHI86" s="255"/>
      <c r="FHM86" s="255"/>
      <c r="FHN86" s="159"/>
      <c r="FHO86" s="86"/>
      <c r="FHT86" s="255"/>
      <c r="FHX86" s="255"/>
      <c r="FIB86" s="255"/>
      <c r="FIF86" s="255"/>
      <c r="FIJ86" s="255"/>
      <c r="FIK86" s="159"/>
      <c r="FIL86" s="86"/>
      <c r="FIQ86" s="255"/>
      <c r="FIU86" s="255"/>
      <c r="FIY86" s="255"/>
      <c r="FJC86" s="255"/>
      <c r="FJG86" s="255"/>
      <c r="FJH86" s="159"/>
      <c r="FJI86" s="86"/>
      <c r="FJN86" s="255"/>
      <c r="FJR86" s="255"/>
      <c r="FJV86" s="255"/>
      <c r="FJZ86" s="255"/>
      <c r="FKD86" s="255"/>
      <c r="FKE86" s="159"/>
      <c r="FKF86" s="86"/>
      <c r="FKK86" s="255"/>
      <c r="FKO86" s="255"/>
      <c r="FKS86" s="255"/>
      <c r="FKW86" s="255"/>
      <c r="FLA86" s="255"/>
      <c r="FLB86" s="159"/>
      <c r="FLC86" s="86"/>
      <c r="FLH86" s="255"/>
      <c r="FLL86" s="255"/>
      <c r="FLP86" s="255"/>
      <c r="FLT86" s="255"/>
      <c r="FLX86" s="255"/>
      <c r="FLY86" s="159"/>
      <c r="FLZ86" s="86"/>
      <c r="FME86" s="255"/>
      <c r="FMI86" s="255"/>
      <c r="FMM86" s="255"/>
      <c r="FMQ86" s="255"/>
      <c r="FMU86" s="255"/>
      <c r="FMV86" s="159"/>
      <c r="FMW86" s="86"/>
      <c r="FNB86" s="255"/>
      <c r="FNF86" s="255"/>
      <c r="FNJ86" s="255"/>
      <c r="FNN86" s="255"/>
      <c r="FNR86" s="255"/>
      <c r="FNS86" s="159"/>
      <c r="FNT86" s="86"/>
      <c r="FNY86" s="255"/>
      <c r="FOC86" s="255"/>
      <c r="FOG86" s="255"/>
      <c r="FOK86" s="255"/>
      <c r="FOO86" s="255"/>
      <c r="FOP86" s="159"/>
      <c r="FOQ86" s="86"/>
      <c r="FOV86" s="255"/>
      <c r="FOZ86" s="255"/>
      <c r="FPD86" s="255"/>
      <c r="FPH86" s="255"/>
      <c r="FPL86" s="255"/>
      <c r="FPM86" s="159"/>
      <c r="FPN86" s="86"/>
      <c r="FPS86" s="255"/>
      <c r="FPW86" s="255"/>
      <c r="FQA86" s="255"/>
      <c r="FQE86" s="255"/>
      <c r="FQI86" s="255"/>
      <c r="FQJ86" s="159"/>
      <c r="FQK86" s="86"/>
      <c r="FQP86" s="255"/>
      <c r="FQT86" s="255"/>
      <c r="FQX86" s="255"/>
      <c r="FRB86" s="255"/>
      <c r="FRF86" s="255"/>
      <c r="FRG86" s="159"/>
      <c r="FRH86" s="86"/>
      <c r="FRM86" s="255"/>
      <c r="FRQ86" s="255"/>
      <c r="FRU86" s="255"/>
      <c r="FRY86" s="255"/>
      <c r="FSC86" s="255"/>
      <c r="FSD86" s="159"/>
      <c r="FSE86" s="86"/>
      <c r="FSJ86" s="255"/>
      <c r="FSN86" s="255"/>
      <c r="FSR86" s="255"/>
      <c r="FSV86" s="255"/>
      <c r="FSZ86" s="255"/>
      <c r="FTA86" s="159"/>
      <c r="FTB86" s="86"/>
      <c r="FTG86" s="255"/>
      <c r="FTK86" s="255"/>
      <c r="FTO86" s="255"/>
      <c r="FTS86" s="255"/>
      <c r="FTW86" s="255"/>
      <c r="FTX86" s="159"/>
      <c r="FTY86" s="86"/>
      <c r="FUD86" s="255"/>
      <c r="FUH86" s="255"/>
      <c r="FUL86" s="255"/>
      <c r="FUP86" s="255"/>
      <c r="FUT86" s="255"/>
      <c r="FUU86" s="159"/>
      <c r="FUV86" s="86"/>
      <c r="FVA86" s="255"/>
      <c r="FVE86" s="255"/>
      <c r="FVI86" s="255"/>
      <c r="FVM86" s="255"/>
      <c r="FVQ86" s="255"/>
      <c r="FVR86" s="159"/>
      <c r="FVS86" s="86"/>
      <c r="FVX86" s="255"/>
      <c r="FWB86" s="255"/>
      <c r="FWF86" s="255"/>
      <c r="FWJ86" s="255"/>
      <c r="FWN86" s="255"/>
      <c r="FWO86" s="159"/>
      <c r="FWP86" s="86"/>
      <c r="FWU86" s="255"/>
      <c r="FWY86" s="255"/>
      <c r="FXC86" s="255"/>
      <c r="FXG86" s="255"/>
      <c r="FXK86" s="255"/>
      <c r="FXL86" s="159"/>
      <c r="FXM86" s="86"/>
      <c r="FXR86" s="255"/>
      <c r="FXV86" s="255"/>
      <c r="FXZ86" s="255"/>
      <c r="FYD86" s="255"/>
      <c r="FYH86" s="255"/>
      <c r="FYI86" s="159"/>
      <c r="FYJ86" s="86"/>
      <c r="FYO86" s="255"/>
      <c r="FYS86" s="255"/>
      <c r="FYW86" s="255"/>
      <c r="FZA86" s="255"/>
      <c r="FZE86" s="255"/>
      <c r="FZF86" s="159"/>
      <c r="FZG86" s="86"/>
      <c r="FZL86" s="255"/>
      <c r="FZP86" s="255"/>
      <c r="FZT86" s="255"/>
      <c r="FZX86" s="255"/>
      <c r="GAB86" s="255"/>
      <c r="GAC86" s="159"/>
      <c r="GAD86" s="86"/>
      <c r="GAI86" s="255"/>
      <c r="GAM86" s="255"/>
      <c r="GAQ86" s="255"/>
      <c r="GAU86" s="255"/>
      <c r="GAY86" s="255"/>
      <c r="GAZ86" s="159"/>
      <c r="GBA86" s="86"/>
      <c r="GBF86" s="255"/>
      <c r="GBJ86" s="255"/>
      <c r="GBN86" s="255"/>
      <c r="GBR86" s="255"/>
      <c r="GBV86" s="255"/>
      <c r="GBW86" s="159"/>
      <c r="GBX86" s="86"/>
      <c r="GCC86" s="255"/>
      <c r="GCG86" s="255"/>
      <c r="GCK86" s="255"/>
      <c r="GCO86" s="255"/>
      <c r="GCS86" s="255"/>
      <c r="GCT86" s="159"/>
      <c r="GCU86" s="86"/>
      <c r="GCZ86" s="255"/>
      <c r="GDD86" s="255"/>
      <c r="GDH86" s="255"/>
      <c r="GDL86" s="255"/>
      <c r="GDP86" s="255"/>
      <c r="GDQ86" s="159"/>
      <c r="GDR86" s="86"/>
      <c r="GDW86" s="255"/>
      <c r="GEA86" s="255"/>
      <c r="GEE86" s="255"/>
      <c r="GEI86" s="255"/>
      <c r="GEM86" s="255"/>
      <c r="GEN86" s="159"/>
      <c r="GEO86" s="86"/>
      <c r="GET86" s="255"/>
      <c r="GEX86" s="255"/>
      <c r="GFB86" s="255"/>
      <c r="GFF86" s="255"/>
      <c r="GFJ86" s="255"/>
      <c r="GFK86" s="159"/>
      <c r="GFL86" s="86"/>
      <c r="GFQ86" s="255"/>
      <c r="GFU86" s="255"/>
      <c r="GFY86" s="255"/>
      <c r="GGC86" s="255"/>
      <c r="GGG86" s="255"/>
      <c r="GGH86" s="159"/>
      <c r="GGI86" s="86"/>
      <c r="GGN86" s="255"/>
      <c r="GGR86" s="255"/>
      <c r="GGV86" s="255"/>
      <c r="GGZ86" s="255"/>
      <c r="GHD86" s="255"/>
      <c r="GHE86" s="159"/>
      <c r="GHF86" s="86"/>
      <c r="GHK86" s="255"/>
      <c r="GHO86" s="255"/>
      <c r="GHS86" s="255"/>
      <c r="GHW86" s="255"/>
      <c r="GIA86" s="255"/>
      <c r="GIB86" s="159"/>
      <c r="GIC86" s="86"/>
      <c r="GIH86" s="255"/>
      <c r="GIL86" s="255"/>
      <c r="GIP86" s="255"/>
      <c r="GIT86" s="255"/>
      <c r="GIX86" s="255"/>
      <c r="GIY86" s="159"/>
      <c r="GIZ86" s="86"/>
      <c r="GJE86" s="255"/>
      <c r="GJI86" s="255"/>
      <c r="GJM86" s="255"/>
      <c r="GJQ86" s="255"/>
      <c r="GJU86" s="255"/>
      <c r="GJV86" s="159"/>
      <c r="GJW86" s="86"/>
      <c r="GKB86" s="255"/>
      <c r="GKF86" s="255"/>
      <c r="GKJ86" s="255"/>
      <c r="GKN86" s="255"/>
      <c r="GKR86" s="255"/>
      <c r="GKS86" s="159"/>
      <c r="GKT86" s="86"/>
      <c r="GKY86" s="255"/>
      <c r="GLC86" s="255"/>
      <c r="GLG86" s="255"/>
      <c r="GLK86" s="255"/>
      <c r="GLO86" s="255"/>
      <c r="GLP86" s="159"/>
      <c r="GLQ86" s="86"/>
      <c r="GLV86" s="255"/>
      <c r="GLZ86" s="255"/>
      <c r="GMD86" s="255"/>
      <c r="GMH86" s="255"/>
      <c r="GML86" s="255"/>
      <c r="GMM86" s="159"/>
      <c r="GMN86" s="86"/>
      <c r="GMS86" s="255"/>
      <c r="GMW86" s="255"/>
      <c r="GNA86" s="255"/>
      <c r="GNE86" s="255"/>
      <c r="GNI86" s="255"/>
      <c r="GNJ86" s="159"/>
      <c r="GNK86" s="86"/>
      <c r="GNP86" s="255"/>
      <c r="GNT86" s="255"/>
      <c r="GNX86" s="255"/>
      <c r="GOB86" s="255"/>
      <c r="GOF86" s="255"/>
      <c r="GOG86" s="159"/>
      <c r="GOH86" s="86"/>
      <c r="GOM86" s="255"/>
      <c r="GOQ86" s="255"/>
      <c r="GOU86" s="255"/>
      <c r="GOY86" s="255"/>
      <c r="GPC86" s="255"/>
      <c r="GPD86" s="159"/>
      <c r="GPE86" s="86"/>
      <c r="GPJ86" s="255"/>
      <c r="GPN86" s="255"/>
      <c r="GPR86" s="255"/>
      <c r="GPV86" s="255"/>
      <c r="GPZ86" s="255"/>
      <c r="GQA86" s="159"/>
      <c r="GQB86" s="86"/>
      <c r="GQG86" s="255"/>
      <c r="GQK86" s="255"/>
      <c r="GQO86" s="255"/>
      <c r="GQS86" s="255"/>
      <c r="GQW86" s="255"/>
      <c r="GQX86" s="159"/>
      <c r="GQY86" s="86"/>
      <c r="GRD86" s="255"/>
      <c r="GRH86" s="255"/>
      <c r="GRL86" s="255"/>
      <c r="GRP86" s="255"/>
      <c r="GRT86" s="255"/>
      <c r="GRU86" s="159"/>
      <c r="GRV86" s="86"/>
      <c r="GSA86" s="255"/>
      <c r="GSE86" s="255"/>
      <c r="GSI86" s="255"/>
      <c r="GSM86" s="255"/>
      <c r="GSQ86" s="255"/>
      <c r="GSR86" s="159"/>
      <c r="GSS86" s="86"/>
      <c r="GSX86" s="255"/>
      <c r="GTB86" s="255"/>
      <c r="GTF86" s="255"/>
      <c r="GTJ86" s="255"/>
      <c r="GTN86" s="255"/>
      <c r="GTO86" s="159"/>
      <c r="GTP86" s="86"/>
      <c r="GTU86" s="255"/>
      <c r="GTY86" s="255"/>
      <c r="GUC86" s="255"/>
      <c r="GUG86" s="255"/>
      <c r="GUK86" s="255"/>
      <c r="GUL86" s="159"/>
      <c r="GUM86" s="86"/>
      <c r="GUR86" s="255"/>
      <c r="GUV86" s="255"/>
      <c r="GUZ86" s="255"/>
      <c r="GVD86" s="255"/>
      <c r="GVH86" s="255"/>
      <c r="GVI86" s="159"/>
      <c r="GVJ86" s="86"/>
      <c r="GVO86" s="255"/>
      <c r="GVS86" s="255"/>
      <c r="GVW86" s="255"/>
      <c r="GWA86" s="255"/>
      <c r="GWE86" s="255"/>
      <c r="GWF86" s="159"/>
      <c r="GWG86" s="86"/>
      <c r="GWL86" s="255"/>
      <c r="GWP86" s="255"/>
      <c r="GWT86" s="255"/>
      <c r="GWX86" s="255"/>
      <c r="GXB86" s="255"/>
      <c r="GXC86" s="159"/>
      <c r="GXD86" s="86"/>
      <c r="GXI86" s="255"/>
      <c r="GXM86" s="255"/>
      <c r="GXQ86" s="255"/>
      <c r="GXU86" s="255"/>
      <c r="GXY86" s="255"/>
      <c r="GXZ86" s="159"/>
      <c r="GYA86" s="86"/>
      <c r="GYF86" s="255"/>
      <c r="GYJ86" s="255"/>
      <c r="GYN86" s="255"/>
      <c r="GYR86" s="255"/>
      <c r="GYV86" s="255"/>
      <c r="GYW86" s="159"/>
      <c r="GYX86" s="86"/>
      <c r="GZC86" s="255"/>
      <c r="GZG86" s="255"/>
      <c r="GZK86" s="255"/>
      <c r="GZO86" s="255"/>
      <c r="GZS86" s="255"/>
      <c r="GZT86" s="159"/>
      <c r="GZU86" s="86"/>
      <c r="GZZ86" s="255"/>
      <c r="HAD86" s="255"/>
      <c r="HAH86" s="255"/>
      <c r="HAL86" s="255"/>
      <c r="HAP86" s="255"/>
      <c r="HAQ86" s="159"/>
      <c r="HAR86" s="86"/>
      <c r="HAW86" s="255"/>
      <c r="HBA86" s="255"/>
      <c r="HBE86" s="255"/>
      <c r="HBI86" s="255"/>
      <c r="HBM86" s="255"/>
      <c r="HBN86" s="159"/>
      <c r="HBO86" s="86"/>
      <c r="HBT86" s="255"/>
      <c r="HBX86" s="255"/>
      <c r="HCB86" s="255"/>
      <c r="HCF86" s="255"/>
      <c r="HCJ86" s="255"/>
      <c r="HCK86" s="159"/>
      <c r="HCL86" s="86"/>
      <c r="HCQ86" s="255"/>
      <c r="HCU86" s="255"/>
      <c r="HCY86" s="255"/>
      <c r="HDC86" s="255"/>
      <c r="HDG86" s="255"/>
      <c r="HDH86" s="159"/>
      <c r="HDI86" s="86"/>
      <c r="HDN86" s="255"/>
      <c r="HDR86" s="255"/>
      <c r="HDV86" s="255"/>
      <c r="HDZ86" s="255"/>
      <c r="HED86" s="255"/>
      <c r="HEE86" s="159"/>
      <c r="HEF86" s="86"/>
      <c r="HEK86" s="255"/>
      <c r="HEO86" s="255"/>
      <c r="HES86" s="255"/>
      <c r="HEW86" s="255"/>
      <c r="HFA86" s="255"/>
      <c r="HFB86" s="159"/>
      <c r="HFC86" s="86"/>
      <c r="HFH86" s="255"/>
      <c r="HFL86" s="255"/>
      <c r="HFP86" s="255"/>
      <c r="HFT86" s="255"/>
      <c r="HFX86" s="255"/>
      <c r="HFY86" s="159"/>
      <c r="HFZ86" s="86"/>
      <c r="HGE86" s="255"/>
      <c r="HGI86" s="255"/>
      <c r="HGM86" s="255"/>
      <c r="HGQ86" s="255"/>
      <c r="HGU86" s="255"/>
      <c r="HGV86" s="159"/>
      <c r="HGW86" s="86"/>
      <c r="HHB86" s="255"/>
      <c r="HHF86" s="255"/>
      <c r="HHJ86" s="255"/>
      <c r="HHN86" s="255"/>
      <c r="HHR86" s="255"/>
      <c r="HHS86" s="159"/>
      <c r="HHT86" s="86"/>
      <c r="HHY86" s="255"/>
      <c r="HIC86" s="255"/>
      <c r="HIG86" s="255"/>
      <c r="HIK86" s="255"/>
      <c r="HIO86" s="255"/>
      <c r="HIP86" s="159"/>
      <c r="HIQ86" s="86"/>
      <c r="HIV86" s="255"/>
      <c r="HIZ86" s="255"/>
      <c r="HJD86" s="255"/>
      <c r="HJH86" s="255"/>
      <c r="HJL86" s="255"/>
      <c r="HJM86" s="159"/>
      <c r="HJN86" s="86"/>
      <c r="HJS86" s="255"/>
      <c r="HJW86" s="255"/>
      <c r="HKA86" s="255"/>
      <c r="HKE86" s="255"/>
      <c r="HKI86" s="255"/>
      <c r="HKJ86" s="159"/>
      <c r="HKK86" s="86"/>
      <c r="HKP86" s="255"/>
      <c r="HKT86" s="255"/>
      <c r="HKX86" s="255"/>
      <c r="HLB86" s="255"/>
      <c r="HLF86" s="255"/>
      <c r="HLG86" s="159"/>
      <c r="HLH86" s="86"/>
      <c r="HLM86" s="255"/>
      <c r="HLQ86" s="255"/>
      <c r="HLU86" s="255"/>
      <c r="HLY86" s="255"/>
      <c r="HMC86" s="255"/>
      <c r="HMD86" s="159"/>
      <c r="HME86" s="86"/>
      <c r="HMJ86" s="255"/>
      <c r="HMN86" s="255"/>
      <c r="HMR86" s="255"/>
      <c r="HMV86" s="255"/>
      <c r="HMZ86" s="255"/>
      <c r="HNA86" s="159"/>
      <c r="HNB86" s="86"/>
      <c r="HNG86" s="255"/>
      <c r="HNK86" s="255"/>
      <c r="HNO86" s="255"/>
      <c r="HNS86" s="255"/>
      <c r="HNW86" s="255"/>
      <c r="HNX86" s="159"/>
      <c r="HNY86" s="86"/>
      <c r="HOD86" s="255"/>
      <c r="HOH86" s="255"/>
      <c r="HOL86" s="255"/>
      <c r="HOP86" s="255"/>
      <c r="HOT86" s="255"/>
      <c r="HOU86" s="159"/>
      <c r="HOV86" s="86"/>
      <c r="HPA86" s="255"/>
      <c r="HPE86" s="255"/>
      <c r="HPI86" s="255"/>
      <c r="HPM86" s="255"/>
      <c r="HPQ86" s="255"/>
      <c r="HPR86" s="159"/>
      <c r="HPS86" s="86"/>
      <c r="HPX86" s="255"/>
      <c r="HQB86" s="255"/>
      <c r="HQF86" s="255"/>
      <c r="HQJ86" s="255"/>
      <c r="HQN86" s="255"/>
      <c r="HQO86" s="159"/>
      <c r="HQP86" s="86"/>
      <c r="HQU86" s="255"/>
      <c r="HQY86" s="255"/>
      <c r="HRC86" s="255"/>
      <c r="HRG86" s="255"/>
      <c r="HRK86" s="255"/>
      <c r="HRL86" s="159"/>
      <c r="HRM86" s="86"/>
      <c r="HRR86" s="255"/>
      <c r="HRV86" s="255"/>
      <c r="HRZ86" s="255"/>
      <c r="HSD86" s="255"/>
      <c r="HSH86" s="255"/>
      <c r="HSI86" s="159"/>
      <c r="HSJ86" s="86"/>
      <c r="HSO86" s="255"/>
      <c r="HSS86" s="255"/>
      <c r="HSW86" s="255"/>
      <c r="HTA86" s="255"/>
      <c r="HTE86" s="255"/>
      <c r="HTF86" s="159"/>
      <c r="HTG86" s="86"/>
      <c r="HTL86" s="255"/>
      <c r="HTP86" s="255"/>
      <c r="HTT86" s="255"/>
      <c r="HTX86" s="255"/>
      <c r="HUB86" s="255"/>
      <c r="HUC86" s="159"/>
      <c r="HUD86" s="86"/>
      <c r="HUI86" s="255"/>
      <c r="HUM86" s="255"/>
      <c r="HUQ86" s="255"/>
      <c r="HUU86" s="255"/>
      <c r="HUY86" s="255"/>
      <c r="HUZ86" s="159"/>
      <c r="HVA86" s="86"/>
      <c r="HVF86" s="255"/>
      <c r="HVJ86" s="255"/>
      <c r="HVN86" s="255"/>
      <c r="HVR86" s="255"/>
      <c r="HVV86" s="255"/>
      <c r="HVW86" s="159"/>
      <c r="HVX86" s="86"/>
      <c r="HWC86" s="255"/>
      <c r="HWG86" s="255"/>
      <c r="HWK86" s="255"/>
      <c r="HWO86" s="255"/>
      <c r="HWS86" s="255"/>
      <c r="HWT86" s="159"/>
      <c r="HWU86" s="86"/>
      <c r="HWZ86" s="255"/>
      <c r="HXD86" s="255"/>
      <c r="HXH86" s="255"/>
      <c r="HXL86" s="255"/>
      <c r="HXP86" s="255"/>
      <c r="HXQ86" s="159"/>
      <c r="HXR86" s="86"/>
      <c r="HXW86" s="255"/>
      <c r="HYA86" s="255"/>
      <c r="HYE86" s="255"/>
      <c r="HYI86" s="255"/>
      <c r="HYM86" s="255"/>
      <c r="HYN86" s="159"/>
      <c r="HYO86" s="86"/>
      <c r="HYT86" s="255"/>
      <c r="HYX86" s="255"/>
      <c r="HZB86" s="255"/>
      <c r="HZF86" s="255"/>
      <c r="HZJ86" s="255"/>
      <c r="HZK86" s="159"/>
      <c r="HZL86" s="86"/>
      <c r="HZQ86" s="255"/>
      <c r="HZU86" s="255"/>
      <c r="HZY86" s="255"/>
      <c r="IAC86" s="255"/>
      <c r="IAG86" s="255"/>
      <c r="IAH86" s="159"/>
      <c r="IAI86" s="86"/>
      <c r="IAN86" s="255"/>
      <c r="IAR86" s="255"/>
      <c r="IAV86" s="255"/>
      <c r="IAZ86" s="255"/>
      <c r="IBD86" s="255"/>
      <c r="IBE86" s="159"/>
      <c r="IBF86" s="86"/>
      <c r="IBK86" s="255"/>
      <c r="IBO86" s="255"/>
      <c r="IBS86" s="255"/>
      <c r="IBW86" s="255"/>
      <c r="ICA86" s="255"/>
      <c r="ICB86" s="159"/>
      <c r="ICC86" s="86"/>
      <c r="ICH86" s="255"/>
      <c r="ICL86" s="255"/>
      <c r="ICP86" s="255"/>
      <c r="ICT86" s="255"/>
      <c r="ICX86" s="255"/>
      <c r="ICY86" s="159"/>
      <c r="ICZ86" s="86"/>
      <c r="IDE86" s="255"/>
      <c r="IDI86" s="255"/>
      <c r="IDM86" s="255"/>
      <c r="IDQ86" s="255"/>
      <c r="IDU86" s="255"/>
      <c r="IDV86" s="159"/>
      <c r="IDW86" s="86"/>
      <c r="IEB86" s="255"/>
      <c r="IEF86" s="255"/>
      <c r="IEJ86" s="255"/>
      <c r="IEN86" s="255"/>
      <c r="IER86" s="255"/>
      <c r="IES86" s="159"/>
      <c r="IET86" s="86"/>
      <c r="IEY86" s="255"/>
      <c r="IFC86" s="255"/>
      <c r="IFG86" s="255"/>
      <c r="IFK86" s="255"/>
      <c r="IFO86" s="255"/>
      <c r="IFP86" s="159"/>
      <c r="IFQ86" s="86"/>
      <c r="IFV86" s="255"/>
      <c r="IFZ86" s="255"/>
      <c r="IGD86" s="255"/>
      <c r="IGH86" s="255"/>
      <c r="IGL86" s="255"/>
      <c r="IGM86" s="159"/>
      <c r="IGN86" s="86"/>
      <c r="IGS86" s="255"/>
      <c r="IGW86" s="255"/>
      <c r="IHA86" s="255"/>
      <c r="IHE86" s="255"/>
      <c r="IHI86" s="255"/>
      <c r="IHJ86" s="159"/>
      <c r="IHK86" s="86"/>
      <c r="IHP86" s="255"/>
      <c r="IHT86" s="255"/>
      <c r="IHX86" s="255"/>
      <c r="IIB86" s="255"/>
      <c r="IIF86" s="255"/>
      <c r="IIG86" s="159"/>
      <c r="IIH86" s="86"/>
      <c r="IIM86" s="255"/>
      <c r="IIQ86" s="255"/>
      <c r="IIU86" s="255"/>
      <c r="IIY86" s="255"/>
      <c r="IJC86" s="255"/>
      <c r="IJD86" s="159"/>
      <c r="IJE86" s="86"/>
      <c r="IJJ86" s="255"/>
      <c r="IJN86" s="255"/>
      <c r="IJR86" s="255"/>
      <c r="IJV86" s="255"/>
      <c r="IJZ86" s="255"/>
      <c r="IKA86" s="159"/>
      <c r="IKB86" s="86"/>
      <c r="IKG86" s="255"/>
      <c r="IKK86" s="255"/>
      <c r="IKO86" s="255"/>
      <c r="IKS86" s="255"/>
      <c r="IKW86" s="255"/>
      <c r="IKX86" s="159"/>
      <c r="IKY86" s="86"/>
      <c r="ILD86" s="255"/>
      <c r="ILH86" s="255"/>
      <c r="ILL86" s="255"/>
      <c r="ILP86" s="255"/>
      <c r="ILT86" s="255"/>
      <c r="ILU86" s="159"/>
      <c r="ILV86" s="86"/>
      <c r="IMA86" s="255"/>
      <c r="IME86" s="255"/>
      <c r="IMI86" s="255"/>
      <c r="IMM86" s="255"/>
      <c r="IMQ86" s="255"/>
      <c r="IMR86" s="159"/>
      <c r="IMS86" s="86"/>
      <c r="IMX86" s="255"/>
      <c r="INB86" s="255"/>
      <c r="INF86" s="255"/>
      <c r="INJ86" s="255"/>
      <c r="INN86" s="255"/>
      <c r="INO86" s="159"/>
      <c r="INP86" s="86"/>
      <c r="INU86" s="255"/>
      <c r="INY86" s="255"/>
      <c r="IOC86" s="255"/>
      <c r="IOG86" s="255"/>
      <c r="IOK86" s="255"/>
      <c r="IOL86" s="159"/>
      <c r="IOM86" s="86"/>
      <c r="IOR86" s="255"/>
      <c r="IOV86" s="255"/>
      <c r="IOZ86" s="255"/>
      <c r="IPD86" s="255"/>
      <c r="IPH86" s="255"/>
      <c r="IPI86" s="159"/>
      <c r="IPJ86" s="86"/>
      <c r="IPO86" s="255"/>
      <c r="IPS86" s="255"/>
      <c r="IPW86" s="255"/>
      <c r="IQA86" s="255"/>
      <c r="IQE86" s="255"/>
      <c r="IQF86" s="159"/>
      <c r="IQG86" s="86"/>
      <c r="IQL86" s="255"/>
      <c r="IQP86" s="255"/>
      <c r="IQT86" s="255"/>
      <c r="IQX86" s="255"/>
      <c r="IRB86" s="255"/>
      <c r="IRC86" s="159"/>
      <c r="IRD86" s="86"/>
      <c r="IRI86" s="255"/>
      <c r="IRM86" s="255"/>
      <c r="IRQ86" s="255"/>
      <c r="IRU86" s="255"/>
      <c r="IRY86" s="255"/>
      <c r="IRZ86" s="159"/>
      <c r="ISA86" s="86"/>
      <c r="ISF86" s="255"/>
      <c r="ISJ86" s="255"/>
      <c r="ISN86" s="255"/>
      <c r="ISR86" s="255"/>
      <c r="ISV86" s="255"/>
      <c r="ISW86" s="159"/>
      <c r="ISX86" s="86"/>
      <c r="ITC86" s="255"/>
      <c r="ITG86" s="255"/>
      <c r="ITK86" s="255"/>
      <c r="ITO86" s="255"/>
      <c r="ITS86" s="255"/>
      <c r="ITT86" s="159"/>
      <c r="ITU86" s="86"/>
      <c r="ITZ86" s="255"/>
      <c r="IUD86" s="255"/>
      <c r="IUH86" s="255"/>
      <c r="IUL86" s="255"/>
      <c r="IUP86" s="255"/>
      <c r="IUQ86" s="159"/>
      <c r="IUR86" s="86"/>
      <c r="IUW86" s="255"/>
      <c r="IVA86" s="255"/>
      <c r="IVE86" s="255"/>
      <c r="IVI86" s="255"/>
      <c r="IVM86" s="255"/>
      <c r="IVN86" s="159"/>
      <c r="IVO86" s="86"/>
      <c r="IVT86" s="255"/>
      <c r="IVX86" s="255"/>
      <c r="IWB86" s="255"/>
      <c r="IWF86" s="255"/>
      <c r="IWJ86" s="255"/>
      <c r="IWK86" s="159"/>
      <c r="IWL86" s="86"/>
      <c r="IWQ86" s="255"/>
      <c r="IWU86" s="255"/>
      <c r="IWY86" s="255"/>
      <c r="IXC86" s="255"/>
      <c r="IXG86" s="255"/>
      <c r="IXH86" s="159"/>
      <c r="IXI86" s="86"/>
      <c r="IXN86" s="255"/>
      <c r="IXR86" s="255"/>
      <c r="IXV86" s="255"/>
      <c r="IXZ86" s="255"/>
      <c r="IYD86" s="255"/>
      <c r="IYE86" s="159"/>
      <c r="IYF86" s="86"/>
      <c r="IYK86" s="255"/>
      <c r="IYO86" s="255"/>
      <c r="IYS86" s="255"/>
      <c r="IYW86" s="255"/>
      <c r="IZA86" s="255"/>
      <c r="IZB86" s="159"/>
      <c r="IZC86" s="86"/>
      <c r="IZH86" s="255"/>
      <c r="IZL86" s="255"/>
      <c r="IZP86" s="255"/>
      <c r="IZT86" s="255"/>
      <c r="IZX86" s="255"/>
      <c r="IZY86" s="159"/>
      <c r="IZZ86" s="86"/>
      <c r="JAE86" s="255"/>
      <c r="JAI86" s="255"/>
      <c r="JAM86" s="255"/>
      <c r="JAQ86" s="255"/>
      <c r="JAU86" s="255"/>
      <c r="JAV86" s="159"/>
      <c r="JAW86" s="86"/>
      <c r="JBB86" s="255"/>
      <c r="JBF86" s="255"/>
      <c r="JBJ86" s="255"/>
      <c r="JBN86" s="255"/>
      <c r="JBR86" s="255"/>
      <c r="JBS86" s="159"/>
      <c r="JBT86" s="86"/>
      <c r="JBY86" s="255"/>
      <c r="JCC86" s="255"/>
      <c r="JCG86" s="255"/>
      <c r="JCK86" s="255"/>
      <c r="JCO86" s="255"/>
      <c r="JCP86" s="159"/>
      <c r="JCQ86" s="86"/>
      <c r="JCV86" s="255"/>
      <c r="JCZ86" s="255"/>
      <c r="JDD86" s="255"/>
      <c r="JDH86" s="255"/>
      <c r="JDL86" s="255"/>
      <c r="JDM86" s="159"/>
      <c r="JDN86" s="86"/>
      <c r="JDS86" s="255"/>
      <c r="JDW86" s="255"/>
      <c r="JEA86" s="255"/>
      <c r="JEE86" s="255"/>
      <c r="JEI86" s="255"/>
      <c r="JEJ86" s="159"/>
      <c r="JEK86" s="86"/>
      <c r="JEP86" s="255"/>
      <c r="JET86" s="255"/>
      <c r="JEX86" s="255"/>
      <c r="JFB86" s="255"/>
      <c r="JFF86" s="255"/>
      <c r="JFG86" s="159"/>
      <c r="JFH86" s="86"/>
      <c r="JFM86" s="255"/>
      <c r="JFQ86" s="255"/>
      <c r="JFU86" s="255"/>
      <c r="JFY86" s="255"/>
      <c r="JGC86" s="255"/>
      <c r="JGD86" s="159"/>
      <c r="JGE86" s="86"/>
      <c r="JGJ86" s="255"/>
      <c r="JGN86" s="255"/>
      <c r="JGR86" s="255"/>
      <c r="JGV86" s="255"/>
      <c r="JGZ86" s="255"/>
      <c r="JHA86" s="159"/>
      <c r="JHB86" s="86"/>
      <c r="JHG86" s="255"/>
      <c r="JHK86" s="255"/>
      <c r="JHO86" s="255"/>
      <c r="JHS86" s="255"/>
      <c r="JHW86" s="255"/>
      <c r="JHX86" s="159"/>
      <c r="JHY86" s="86"/>
      <c r="JID86" s="255"/>
      <c r="JIH86" s="255"/>
      <c r="JIL86" s="255"/>
      <c r="JIP86" s="255"/>
      <c r="JIT86" s="255"/>
      <c r="JIU86" s="159"/>
      <c r="JIV86" s="86"/>
      <c r="JJA86" s="255"/>
      <c r="JJE86" s="255"/>
      <c r="JJI86" s="255"/>
      <c r="JJM86" s="255"/>
      <c r="JJQ86" s="255"/>
      <c r="JJR86" s="159"/>
      <c r="JJS86" s="86"/>
      <c r="JJX86" s="255"/>
      <c r="JKB86" s="255"/>
      <c r="JKF86" s="255"/>
      <c r="JKJ86" s="255"/>
      <c r="JKN86" s="255"/>
      <c r="JKO86" s="159"/>
      <c r="JKP86" s="86"/>
      <c r="JKU86" s="255"/>
      <c r="JKY86" s="255"/>
      <c r="JLC86" s="255"/>
      <c r="JLG86" s="255"/>
      <c r="JLK86" s="255"/>
      <c r="JLL86" s="159"/>
      <c r="JLM86" s="86"/>
      <c r="JLR86" s="255"/>
      <c r="JLV86" s="255"/>
      <c r="JLZ86" s="255"/>
      <c r="JMD86" s="255"/>
      <c r="JMH86" s="255"/>
      <c r="JMI86" s="159"/>
      <c r="JMJ86" s="86"/>
      <c r="JMO86" s="255"/>
      <c r="JMS86" s="255"/>
      <c r="JMW86" s="255"/>
      <c r="JNA86" s="255"/>
      <c r="JNE86" s="255"/>
      <c r="JNF86" s="159"/>
      <c r="JNG86" s="86"/>
      <c r="JNL86" s="255"/>
      <c r="JNP86" s="255"/>
      <c r="JNT86" s="255"/>
      <c r="JNX86" s="255"/>
      <c r="JOB86" s="255"/>
      <c r="JOC86" s="159"/>
      <c r="JOD86" s="86"/>
      <c r="JOI86" s="255"/>
      <c r="JOM86" s="255"/>
      <c r="JOQ86" s="255"/>
      <c r="JOU86" s="255"/>
      <c r="JOY86" s="255"/>
      <c r="JOZ86" s="159"/>
      <c r="JPA86" s="86"/>
      <c r="JPF86" s="255"/>
      <c r="JPJ86" s="255"/>
      <c r="JPN86" s="255"/>
      <c r="JPR86" s="255"/>
      <c r="JPV86" s="255"/>
      <c r="JPW86" s="159"/>
      <c r="JPX86" s="86"/>
      <c r="JQC86" s="255"/>
      <c r="JQG86" s="255"/>
      <c r="JQK86" s="255"/>
      <c r="JQO86" s="255"/>
      <c r="JQS86" s="255"/>
      <c r="JQT86" s="159"/>
      <c r="JQU86" s="86"/>
      <c r="JQZ86" s="255"/>
      <c r="JRD86" s="255"/>
      <c r="JRH86" s="255"/>
      <c r="JRL86" s="255"/>
      <c r="JRP86" s="255"/>
      <c r="JRQ86" s="159"/>
      <c r="JRR86" s="86"/>
      <c r="JRW86" s="255"/>
      <c r="JSA86" s="255"/>
      <c r="JSE86" s="255"/>
      <c r="JSI86" s="255"/>
      <c r="JSM86" s="255"/>
      <c r="JSN86" s="159"/>
      <c r="JSO86" s="86"/>
      <c r="JST86" s="255"/>
      <c r="JSX86" s="255"/>
      <c r="JTB86" s="255"/>
      <c r="JTF86" s="255"/>
      <c r="JTJ86" s="255"/>
      <c r="JTK86" s="159"/>
      <c r="JTL86" s="86"/>
      <c r="JTQ86" s="255"/>
      <c r="JTU86" s="255"/>
      <c r="JTY86" s="255"/>
      <c r="JUC86" s="255"/>
      <c r="JUG86" s="255"/>
      <c r="JUH86" s="159"/>
      <c r="JUI86" s="86"/>
      <c r="JUN86" s="255"/>
      <c r="JUR86" s="255"/>
      <c r="JUV86" s="255"/>
      <c r="JUZ86" s="255"/>
      <c r="JVD86" s="255"/>
      <c r="JVE86" s="159"/>
      <c r="JVF86" s="86"/>
      <c r="JVK86" s="255"/>
      <c r="JVO86" s="255"/>
      <c r="JVS86" s="255"/>
      <c r="JVW86" s="255"/>
      <c r="JWA86" s="255"/>
      <c r="JWB86" s="159"/>
      <c r="JWC86" s="86"/>
      <c r="JWH86" s="255"/>
      <c r="JWL86" s="255"/>
      <c r="JWP86" s="255"/>
      <c r="JWT86" s="255"/>
      <c r="JWX86" s="255"/>
      <c r="JWY86" s="159"/>
      <c r="JWZ86" s="86"/>
      <c r="JXE86" s="255"/>
      <c r="JXI86" s="255"/>
      <c r="JXM86" s="255"/>
      <c r="JXQ86" s="255"/>
      <c r="JXU86" s="255"/>
      <c r="JXV86" s="159"/>
      <c r="JXW86" s="86"/>
      <c r="JYB86" s="255"/>
      <c r="JYF86" s="255"/>
      <c r="JYJ86" s="255"/>
      <c r="JYN86" s="255"/>
      <c r="JYR86" s="255"/>
      <c r="JYS86" s="159"/>
      <c r="JYT86" s="86"/>
      <c r="JYY86" s="255"/>
      <c r="JZC86" s="255"/>
      <c r="JZG86" s="255"/>
      <c r="JZK86" s="255"/>
      <c r="JZO86" s="255"/>
      <c r="JZP86" s="159"/>
      <c r="JZQ86" s="86"/>
      <c r="JZV86" s="255"/>
      <c r="JZZ86" s="255"/>
      <c r="KAD86" s="255"/>
      <c r="KAH86" s="255"/>
      <c r="KAL86" s="255"/>
      <c r="KAM86" s="159"/>
      <c r="KAN86" s="86"/>
      <c r="KAS86" s="255"/>
      <c r="KAW86" s="255"/>
      <c r="KBA86" s="255"/>
      <c r="KBE86" s="255"/>
      <c r="KBI86" s="255"/>
      <c r="KBJ86" s="159"/>
      <c r="KBK86" s="86"/>
      <c r="KBP86" s="255"/>
      <c r="KBT86" s="255"/>
      <c r="KBX86" s="255"/>
      <c r="KCB86" s="255"/>
      <c r="KCF86" s="255"/>
      <c r="KCG86" s="159"/>
      <c r="KCH86" s="86"/>
      <c r="KCM86" s="255"/>
      <c r="KCQ86" s="255"/>
      <c r="KCU86" s="255"/>
      <c r="KCY86" s="255"/>
      <c r="KDC86" s="255"/>
      <c r="KDD86" s="159"/>
      <c r="KDE86" s="86"/>
      <c r="KDJ86" s="255"/>
      <c r="KDN86" s="255"/>
      <c r="KDR86" s="255"/>
      <c r="KDV86" s="255"/>
      <c r="KDZ86" s="255"/>
      <c r="KEA86" s="159"/>
      <c r="KEB86" s="86"/>
      <c r="KEG86" s="255"/>
      <c r="KEK86" s="255"/>
      <c r="KEO86" s="255"/>
      <c r="KES86" s="255"/>
      <c r="KEW86" s="255"/>
      <c r="KEX86" s="159"/>
      <c r="KEY86" s="86"/>
      <c r="KFD86" s="255"/>
      <c r="KFH86" s="255"/>
      <c r="KFL86" s="255"/>
      <c r="KFP86" s="255"/>
      <c r="KFT86" s="255"/>
      <c r="KFU86" s="159"/>
      <c r="KFV86" s="86"/>
      <c r="KGA86" s="255"/>
      <c r="KGE86" s="255"/>
      <c r="KGI86" s="255"/>
      <c r="KGM86" s="255"/>
      <c r="KGQ86" s="255"/>
      <c r="KGR86" s="159"/>
      <c r="KGS86" s="86"/>
      <c r="KGX86" s="255"/>
      <c r="KHB86" s="255"/>
      <c r="KHF86" s="255"/>
      <c r="KHJ86" s="255"/>
      <c r="KHN86" s="255"/>
      <c r="KHO86" s="159"/>
      <c r="KHP86" s="86"/>
      <c r="KHU86" s="255"/>
      <c r="KHY86" s="255"/>
      <c r="KIC86" s="255"/>
      <c r="KIG86" s="255"/>
      <c r="KIK86" s="255"/>
      <c r="KIL86" s="159"/>
      <c r="KIM86" s="86"/>
      <c r="KIR86" s="255"/>
      <c r="KIV86" s="255"/>
      <c r="KIZ86" s="255"/>
      <c r="KJD86" s="255"/>
      <c r="KJH86" s="255"/>
      <c r="KJI86" s="159"/>
      <c r="KJJ86" s="86"/>
      <c r="KJO86" s="255"/>
      <c r="KJS86" s="255"/>
      <c r="KJW86" s="255"/>
      <c r="KKA86" s="255"/>
      <c r="KKE86" s="255"/>
      <c r="KKF86" s="159"/>
      <c r="KKG86" s="86"/>
      <c r="KKL86" s="255"/>
      <c r="KKP86" s="255"/>
      <c r="KKT86" s="255"/>
      <c r="KKX86" s="255"/>
      <c r="KLB86" s="255"/>
      <c r="KLC86" s="159"/>
      <c r="KLD86" s="86"/>
      <c r="KLI86" s="255"/>
      <c r="KLM86" s="255"/>
      <c r="KLQ86" s="255"/>
      <c r="KLU86" s="255"/>
      <c r="KLY86" s="255"/>
      <c r="KLZ86" s="159"/>
      <c r="KMA86" s="86"/>
      <c r="KMF86" s="255"/>
      <c r="KMJ86" s="255"/>
      <c r="KMN86" s="255"/>
      <c r="KMR86" s="255"/>
      <c r="KMV86" s="255"/>
      <c r="KMW86" s="159"/>
      <c r="KMX86" s="86"/>
      <c r="KNC86" s="255"/>
      <c r="KNG86" s="255"/>
      <c r="KNK86" s="255"/>
      <c r="KNO86" s="255"/>
      <c r="KNS86" s="255"/>
      <c r="KNT86" s="159"/>
      <c r="KNU86" s="86"/>
      <c r="KNZ86" s="255"/>
      <c r="KOD86" s="255"/>
      <c r="KOH86" s="255"/>
      <c r="KOL86" s="255"/>
      <c r="KOP86" s="255"/>
      <c r="KOQ86" s="159"/>
      <c r="KOR86" s="86"/>
      <c r="KOW86" s="255"/>
      <c r="KPA86" s="255"/>
      <c r="KPE86" s="255"/>
      <c r="KPI86" s="255"/>
      <c r="KPM86" s="255"/>
      <c r="KPN86" s="159"/>
      <c r="KPO86" s="86"/>
      <c r="KPT86" s="255"/>
      <c r="KPX86" s="255"/>
      <c r="KQB86" s="255"/>
      <c r="KQF86" s="255"/>
      <c r="KQJ86" s="255"/>
      <c r="KQK86" s="159"/>
      <c r="KQL86" s="86"/>
      <c r="KQQ86" s="255"/>
      <c r="KQU86" s="255"/>
      <c r="KQY86" s="255"/>
      <c r="KRC86" s="255"/>
      <c r="KRG86" s="255"/>
      <c r="KRH86" s="159"/>
      <c r="KRI86" s="86"/>
      <c r="KRN86" s="255"/>
      <c r="KRR86" s="255"/>
      <c r="KRV86" s="255"/>
      <c r="KRZ86" s="255"/>
      <c r="KSD86" s="255"/>
      <c r="KSE86" s="159"/>
      <c r="KSF86" s="86"/>
      <c r="KSK86" s="255"/>
      <c r="KSO86" s="255"/>
      <c r="KSS86" s="255"/>
      <c r="KSW86" s="255"/>
      <c r="KTA86" s="255"/>
      <c r="KTB86" s="159"/>
      <c r="KTC86" s="86"/>
      <c r="KTH86" s="255"/>
      <c r="KTL86" s="255"/>
      <c r="KTP86" s="255"/>
      <c r="KTT86" s="255"/>
      <c r="KTX86" s="255"/>
      <c r="KTY86" s="159"/>
      <c r="KTZ86" s="86"/>
      <c r="KUE86" s="255"/>
      <c r="KUI86" s="255"/>
      <c r="KUM86" s="255"/>
      <c r="KUQ86" s="255"/>
      <c r="KUU86" s="255"/>
      <c r="KUV86" s="159"/>
      <c r="KUW86" s="86"/>
      <c r="KVB86" s="255"/>
      <c r="KVF86" s="255"/>
      <c r="KVJ86" s="255"/>
      <c r="KVN86" s="255"/>
      <c r="KVR86" s="255"/>
      <c r="KVS86" s="159"/>
      <c r="KVT86" s="86"/>
      <c r="KVY86" s="255"/>
      <c r="KWC86" s="255"/>
      <c r="KWG86" s="255"/>
      <c r="KWK86" s="255"/>
      <c r="KWO86" s="255"/>
      <c r="KWP86" s="159"/>
      <c r="KWQ86" s="86"/>
      <c r="KWV86" s="255"/>
      <c r="KWZ86" s="255"/>
      <c r="KXD86" s="255"/>
      <c r="KXH86" s="255"/>
      <c r="KXL86" s="255"/>
      <c r="KXM86" s="159"/>
      <c r="KXN86" s="86"/>
      <c r="KXS86" s="255"/>
      <c r="KXW86" s="255"/>
      <c r="KYA86" s="255"/>
      <c r="KYE86" s="255"/>
      <c r="KYI86" s="255"/>
      <c r="KYJ86" s="159"/>
      <c r="KYK86" s="86"/>
      <c r="KYP86" s="255"/>
      <c r="KYT86" s="255"/>
      <c r="KYX86" s="255"/>
      <c r="KZB86" s="255"/>
      <c r="KZF86" s="255"/>
      <c r="KZG86" s="159"/>
      <c r="KZH86" s="86"/>
      <c r="KZM86" s="255"/>
      <c r="KZQ86" s="255"/>
      <c r="KZU86" s="255"/>
      <c r="KZY86" s="255"/>
      <c r="LAC86" s="255"/>
      <c r="LAD86" s="159"/>
      <c r="LAE86" s="86"/>
      <c r="LAJ86" s="255"/>
      <c r="LAN86" s="255"/>
      <c r="LAR86" s="255"/>
      <c r="LAV86" s="255"/>
      <c r="LAZ86" s="255"/>
      <c r="LBA86" s="159"/>
      <c r="LBB86" s="86"/>
      <c r="LBG86" s="255"/>
      <c r="LBK86" s="255"/>
      <c r="LBO86" s="255"/>
      <c r="LBS86" s="255"/>
      <c r="LBW86" s="255"/>
      <c r="LBX86" s="159"/>
      <c r="LBY86" s="86"/>
      <c r="LCD86" s="255"/>
      <c r="LCH86" s="255"/>
      <c r="LCL86" s="255"/>
      <c r="LCP86" s="255"/>
      <c r="LCT86" s="255"/>
      <c r="LCU86" s="159"/>
      <c r="LCV86" s="86"/>
      <c r="LDA86" s="255"/>
      <c r="LDE86" s="255"/>
      <c r="LDI86" s="255"/>
      <c r="LDM86" s="255"/>
      <c r="LDQ86" s="255"/>
      <c r="LDR86" s="159"/>
      <c r="LDS86" s="86"/>
      <c r="LDX86" s="255"/>
      <c r="LEB86" s="255"/>
      <c r="LEF86" s="255"/>
      <c r="LEJ86" s="255"/>
      <c r="LEN86" s="255"/>
      <c r="LEO86" s="159"/>
      <c r="LEP86" s="86"/>
      <c r="LEU86" s="255"/>
      <c r="LEY86" s="255"/>
      <c r="LFC86" s="255"/>
      <c r="LFG86" s="255"/>
      <c r="LFK86" s="255"/>
      <c r="LFL86" s="159"/>
      <c r="LFM86" s="86"/>
      <c r="LFR86" s="255"/>
      <c r="LFV86" s="255"/>
      <c r="LFZ86" s="255"/>
      <c r="LGD86" s="255"/>
      <c r="LGH86" s="255"/>
      <c r="LGI86" s="159"/>
      <c r="LGJ86" s="86"/>
      <c r="LGO86" s="255"/>
      <c r="LGS86" s="255"/>
      <c r="LGW86" s="255"/>
      <c r="LHA86" s="255"/>
      <c r="LHE86" s="255"/>
      <c r="LHF86" s="159"/>
      <c r="LHG86" s="86"/>
      <c r="LHL86" s="255"/>
      <c r="LHP86" s="255"/>
      <c r="LHT86" s="255"/>
      <c r="LHX86" s="255"/>
      <c r="LIB86" s="255"/>
      <c r="LIC86" s="159"/>
      <c r="LID86" s="86"/>
      <c r="LII86" s="255"/>
      <c r="LIM86" s="255"/>
      <c r="LIQ86" s="255"/>
      <c r="LIU86" s="255"/>
      <c r="LIY86" s="255"/>
      <c r="LIZ86" s="159"/>
      <c r="LJA86" s="86"/>
      <c r="LJF86" s="255"/>
      <c r="LJJ86" s="255"/>
      <c r="LJN86" s="255"/>
      <c r="LJR86" s="255"/>
      <c r="LJV86" s="255"/>
      <c r="LJW86" s="159"/>
      <c r="LJX86" s="86"/>
      <c r="LKC86" s="255"/>
      <c r="LKG86" s="255"/>
      <c r="LKK86" s="255"/>
      <c r="LKO86" s="255"/>
      <c r="LKS86" s="255"/>
      <c r="LKT86" s="159"/>
      <c r="LKU86" s="86"/>
      <c r="LKZ86" s="255"/>
      <c r="LLD86" s="255"/>
      <c r="LLH86" s="255"/>
      <c r="LLL86" s="255"/>
      <c r="LLP86" s="255"/>
      <c r="LLQ86" s="159"/>
      <c r="LLR86" s="86"/>
      <c r="LLW86" s="255"/>
      <c r="LMA86" s="255"/>
      <c r="LME86" s="255"/>
      <c r="LMI86" s="255"/>
      <c r="LMM86" s="255"/>
      <c r="LMN86" s="159"/>
      <c r="LMO86" s="86"/>
      <c r="LMT86" s="255"/>
      <c r="LMX86" s="255"/>
      <c r="LNB86" s="255"/>
      <c r="LNF86" s="255"/>
      <c r="LNJ86" s="255"/>
      <c r="LNK86" s="159"/>
      <c r="LNL86" s="86"/>
      <c r="LNQ86" s="255"/>
      <c r="LNU86" s="255"/>
      <c r="LNY86" s="255"/>
      <c r="LOC86" s="255"/>
      <c r="LOG86" s="255"/>
      <c r="LOH86" s="159"/>
      <c r="LOI86" s="86"/>
      <c r="LON86" s="255"/>
      <c r="LOR86" s="255"/>
      <c r="LOV86" s="255"/>
      <c r="LOZ86" s="255"/>
      <c r="LPD86" s="255"/>
      <c r="LPE86" s="159"/>
      <c r="LPF86" s="86"/>
      <c r="LPK86" s="255"/>
      <c r="LPO86" s="255"/>
      <c r="LPS86" s="255"/>
      <c r="LPW86" s="255"/>
      <c r="LQA86" s="255"/>
      <c r="LQB86" s="159"/>
      <c r="LQC86" s="86"/>
      <c r="LQH86" s="255"/>
      <c r="LQL86" s="255"/>
      <c r="LQP86" s="255"/>
      <c r="LQT86" s="255"/>
      <c r="LQX86" s="255"/>
      <c r="LQY86" s="159"/>
      <c r="LQZ86" s="86"/>
      <c r="LRE86" s="255"/>
      <c r="LRI86" s="255"/>
      <c r="LRM86" s="255"/>
      <c r="LRQ86" s="255"/>
      <c r="LRU86" s="255"/>
      <c r="LRV86" s="159"/>
      <c r="LRW86" s="86"/>
      <c r="LSB86" s="255"/>
      <c r="LSF86" s="255"/>
      <c r="LSJ86" s="255"/>
      <c r="LSN86" s="255"/>
      <c r="LSR86" s="255"/>
      <c r="LSS86" s="159"/>
      <c r="LST86" s="86"/>
      <c r="LSY86" s="255"/>
      <c r="LTC86" s="255"/>
      <c r="LTG86" s="255"/>
      <c r="LTK86" s="255"/>
      <c r="LTO86" s="255"/>
      <c r="LTP86" s="159"/>
      <c r="LTQ86" s="86"/>
      <c r="LTV86" s="255"/>
      <c r="LTZ86" s="255"/>
      <c r="LUD86" s="255"/>
      <c r="LUH86" s="255"/>
      <c r="LUL86" s="255"/>
      <c r="LUM86" s="159"/>
      <c r="LUN86" s="86"/>
      <c r="LUS86" s="255"/>
      <c r="LUW86" s="255"/>
      <c r="LVA86" s="255"/>
      <c r="LVE86" s="255"/>
      <c r="LVI86" s="255"/>
      <c r="LVJ86" s="159"/>
      <c r="LVK86" s="86"/>
      <c r="LVP86" s="255"/>
      <c r="LVT86" s="255"/>
      <c r="LVX86" s="255"/>
      <c r="LWB86" s="255"/>
      <c r="LWF86" s="255"/>
      <c r="LWG86" s="159"/>
      <c r="LWH86" s="86"/>
      <c r="LWM86" s="255"/>
      <c r="LWQ86" s="255"/>
      <c r="LWU86" s="255"/>
      <c r="LWY86" s="255"/>
      <c r="LXC86" s="255"/>
      <c r="LXD86" s="159"/>
      <c r="LXE86" s="86"/>
      <c r="LXJ86" s="255"/>
      <c r="LXN86" s="255"/>
      <c r="LXR86" s="255"/>
      <c r="LXV86" s="255"/>
      <c r="LXZ86" s="255"/>
      <c r="LYA86" s="159"/>
      <c r="LYB86" s="86"/>
      <c r="LYG86" s="255"/>
      <c r="LYK86" s="255"/>
      <c r="LYO86" s="255"/>
      <c r="LYS86" s="255"/>
      <c r="LYW86" s="255"/>
      <c r="LYX86" s="159"/>
      <c r="LYY86" s="86"/>
      <c r="LZD86" s="255"/>
      <c r="LZH86" s="255"/>
      <c r="LZL86" s="255"/>
      <c r="LZP86" s="255"/>
      <c r="LZT86" s="255"/>
      <c r="LZU86" s="159"/>
      <c r="LZV86" s="86"/>
      <c r="MAA86" s="255"/>
      <c r="MAE86" s="255"/>
      <c r="MAI86" s="255"/>
      <c r="MAM86" s="255"/>
      <c r="MAQ86" s="255"/>
      <c r="MAR86" s="159"/>
      <c r="MAS86" s="86"/>
      <c r="MAX86" s="255"/>
      <c r="MBB86" s="255"/>
      <c r="MBF86" s="255"/>
      <c r="MBJ86" s="255"/>
      <c r="MBN86" s="255"/>
      <c r="MBO86" s="159"/>
      <c r="MBP86" s="86"/>
      <c r="MBU86" s="255"/>
      <c r="MBY86" s="255"/>
      <c r="MCC86" s="255"/>
      <c r="MCG86" s="255"/>
      <c r="MCK86" s="255"/>
      <c r="MCL86" s="159"/>
      <c r="MCM86" s="86"/>
      <c r="MCR86" s="255"/>
      <c r="MCV86" s="255"/>
      <c r="MCZ86" s="255"/>
      <c r="MDD86" s="255"/>
      <c r="MDH86" s="255"/>
      <c r="MDI86" s="159"/>
      <c r="MDJ86" s="86"/>
      <c r="MDO86" s="255"/>
      <c r="MDS86" s="255"/>
      <c r="MDW86" s="255"/>
      <c r="MEA86" s="255"/>
      <c r="MEE86" s="255"/>
      <c r="MEF86" s="159"/>
      <c r="MEG86" s="86"/>
      <c r="MEL86" s="255"/>
      <c r="MEP86" s="255"/>
      <c r="MET86" s="255"/>
      <c r="MEX86" s="255"/>
      <c r="MFB86" s="255"/>
      <c r="MFC86" s="159"/>
      <c r="MFD86" s="86"/>
      <c r="MFI86" s="255"/>
      <c r="MFM86" s="255"/>
      <c r="MFQ86" s="255"/>
      <c r="MFU86" s="255"/>
      <c r="MFY86" s="255"/>
      <c r="MFZ86" s="159"/>
      <c r="MGA86" s="86"/>
      <c r="MGF86" s="255"/>
      <c r="MGJ86" s="255"/>
      <c r="MGN86" s="255"/>
      <c r="MGR86" s="255"/>
      <c r="MGV86" s="255"/>
      <c r="MGW86" s="159"/>
      <c r="MGX86" s="86"/>
      <c r="MHC86" s="255"/>
      <c r="MHG86" s="255"/>
      <c r="MHK86" s="255"/>
      <c r="MHO86" s="255"/>
      <c r="MHS86" s="255"/>
      <c r="MHT86" s="159"/>
      <c r="MHU86" s="86"/>
      <c r="MHZ86" s="255"/>
      <c r="MID86" s="255"/>
      <c r="MIH86" s="255"/>
      <c r="MIL86" s="255"/>
      <c r="MIP86" s="255"/>
      <c r="MIQ86" s="159"/>
      <c r="MIR86" s="86"/>
      <c r="MIW86" s="255"/>
      <c r="MJA86" s="255"/>
      <c r="MJE86" s="255"/>
      <c r="MJI86" s="255"/>
      <c r="MJM86" s="255"/>
      <c r="MJN86" s="159"/>
      <c r="MJO86" s="86"/>
      <c r="MJT86" s="255"/>
      <c r="MJX86" s="255"/>
      <c r="MKB86" s="255"/>
      <c r="MKF86" s="255"/>
      <c r="MKJ86" s="255"/>
      <c r="MKK86" s="159"/>
      <c r="MKL86" s="86"/>
      <c r="MKQ86" s="255"/>
      <c r="MKU86" s="255"/>
      <c r="MKY86" s="255"/>
      <c r="MLC86" s="255"/>
      <c r="MLG86" s="255"/>
      <c r="MLH86" s="159"/>
      <c r="MLI86" s="86"/>
      <c r="MLN86" s="255"/>
      <c r="MLR86" s="255"/>
      <c r="MLV86" s="255"/>
      <c r="MLZ86" s="255"/>
      <c r="MMD86" s="255"/>
      <c r="MME86" s="159"/>
      <c r="MMF86" s="86"/>
      <c r="MMK86" s="255"/>
      <c r="MMO86" s="255"/>
      <c r="MMS86" s="255"/>
      <c r="MMW86" s="255"/>
      <c r="MNA86" s="255"/>
      <c r="MNB86" s="159"/>
      <c r="MNC86" s="86"/>
      <c r="MNH86" s="255"/>
      <c r="MNL86" s="255"/>
      <c r="MNP86" s="255"/>
      <c r="MNT86" s="255"/>
      <c r="MNX86" s="255"/>
      <c r="MNY86" s="159"/>
      <c r="MNZ86" s="86"/>
      <c r="MOE86" s="255"/>
      <c r="MOI86" s="255"/>
      <c r="MOM86" s="255"/>
      <c r="MOQ86" s="255"/>
      <c r="MOU86" s="255"/>
      <c r="MOV86" s="159"/>
      <c r="MOW86" s="86"/>
      <c r="MPB86" s="255"/>
      <c r="MPF86" s="255"/>
      <c r="MPJ86" s="255"/>
      <c r="MPN86" s="255"/>
      <c r="MPR86" s="255"/>
      <c r="MPS86" s="159"/>
      <c r="MPT86" s="86"/>
      <c r="MPY86" s="255"/>
      <c r="MQC86" s="255"/>
      <c r="MQG86" s="255"/>
      <c r="MQK86" s="255"/>
      <c r="MQO86" s="255"/>
      <c r="MQP86" s="159"/>
      <c r="MQQ86" s="86"/>
      <c r="MQV86" s="255"/>
      <c r="MQZ86" s="255"/>
      <c r="MRD86" s="255"/>
      <c r="MRH86" s="255"/>
      <c r="MRL86" s="255"/>
      <c r="MRM86" s="159"/>
      <c r="MRN86" s="86"/>
      <c r="MRS86" s="255"/>
      <c r="MRW86" s="255"/>
      <c r="MSA86" s="255"/>
      <c r="MSE86" s="255"/>
      <c r="MSI86" s="255"/>
      <c r="MSJ86" s="159"/>
      <c r="MSK86" s="86"/>
      <c r="MSP86" s="255"/>
      <c r="MST86" s="255"/>
      <c r="MSX86" s="255"/>
      <c r="MTB86" s="255"/>
      <c r="MTF86" s="255"/>
      <c r="MTG86" s="159"/>
      <c r="MTH86" s="86"/>
      <c r="MTM86" s="255"/>
      <c r="MTQ86" s="255"/>
      <c r="MTU86" s="255"/>
      <c r="MTY86" s="255"/>
      <c r="MUC86" s="255"/>
      <c r="MUD86" s="159"/>
      <c r="MUE86" s="86"/>
      <c r="MUJ86" s="255"/>
      <c r="MUN86" s="255"/>
      <c r="MUR86" s="255"/>
      <c r="MUV86" s="255"/>
      <c r="MUZ86" s="255"/>
      <c r="MVA86" s="159"/>
      <c r="MVB86" s="86"/>
      <c r="MVG86" s="255"/>
      <c r="MVK86" s="255"/>
      <c r="MVO86" s="255"/>
      <c r="MVS86" s="255"/>
      <c r="MVW86" s="255"/>
      <c r="MVX86" s="159"/>
      <c r="MVY86" s="86"/>
      <c r="MWD86" s="255"/>
      <c r="MWH86" s="255"/>
      <c r="MWL86" s="255"/>
      <c r="MWP86" s="255"/>
      <c r="MWT86" s="255"/>
      <c r="MWU86" s="159"/>
      <c r="MWV86" s="86"/>
      <c r="MXA86" s="255"/>
      <c r="MXE86" s="255"/>
      <c r="MXI86" s="255"/>
      <c r="MXM86" s="255"/>
      <c r="MXQ86" s="255"/>
      <c r="MXR86" s="159"/>
      <c r="MXS86" s="86"/>
      <c r="MXX86" s="255"/>
      <c r="MYB86" s="255"/>
      <c r="MYF86" s="255"/>
      <c r="MYJ86" s="255"/>
      <c r="MYN86" s="255"/>
      <c r="MYO86" s="159"/>
      <c r="MYP86" s="86"/>
      <c r="MYU86" s="255"/>
      <c r="MYY86" s="255"/>
      <c r="MZC86" s="255"/>
      <c r="MZG86" s="255"/>
      <c r="MZK86" s="255"/>
      <c r="MZL86" s="159"/>
      <c r="MZM86" s="86"/>
      <c r="MZR86" s="255"/>
      <c r="MZV86" s="255"/>
      <c r="MZZ86" s="255"/>
      <c r="NAD86" s="255"/>
      <c r="NAH86" s="255"/>
      <c r="NAI86" s="159"/>
      <c r="NAJ86" s="86"/>
      <c r="NAO86" s="255"/>
      <c r="NAS86" s="255"/>
      <c r="NAW86" s="255"/>
      <c r="NBA86" s="255"/>
      <c r="NBE86" s="255"/>
      <c r="NBF86" s="159"/>
      <c r="NBG86" s="86"/>
      <c r="NBL86" s="255"/>
      <c r="NBP86" s="255"/>
      <c r="NBT86" s="255"/>
      <c r="NBX86" s="255"/>
      <c r="NCB86" s="255"/>
      <c r="NCC86" s="159"/>
      <c r="NCD86" s="86"/>
      <c r="NCI86" s="255"/>
      <c r="NCM86" s="255"/>
      <c r="NCQ86" s="255"/>
      <c r="NCU86" s="255"/>
      <c r="NCY86" s="255"/>
      <c r="NCZ86" s="159"/>
      <c r="NDA86" s="86"/>
      <c r="NDF86" s="255"/>
      <c r="NDJ86" s="255"/>
      <c r="NDN86" s="255"/>
      <c r="NDR86" s="255"/>
      <c r="NDV86" s="255"/>
      <c r="NDW86" s="159"/>
      <c r="NDX86" s="86"/>
      <c r="NEC86" s="255"/>
      <c r="NEG86" s="255"/>
      <c r="NEK86" s="255"/>
      <c r="NEO86" s="255"/>
      <c r="NES86" s="255"/>
      <c r="NET86" s="159"/>
      <c r="NEU86" s="86"/>
      <c r="NEZ86" s="255"/>
      <c r="NFD86" s="255"/>
      <c r="NFH86" s="255"/>
      <c r="NFL86" s="255"/>
      <c r="NFP86" s="255"/>
      <c r="NFQ86" s="159"/>
      <c r="NFR86" s="86"/>
      <c r="NFW86" s="255"/>
      <c r="NGA86" s="255"/>
      <c r="NGE86" s="255"/>
      <c r="NGI86" s="255"/>
      <c r="NGM86" s="255"/>
      <c r="NGN86" s="159"/>
      <c r="NGO86" s="86"/>
      <c r="NGT86" s="255"/>
      <c r="NGX86" s="255"/>
      <c r="NHB86" s="255"/>
      <c r="NHF86" s="255"/>
      <c r="NHJ86" s="255"/>
      <c r="NHK86" s="159"/>
      <c r="NHL86" s="86"/>
      <c r="NHQ86" s="255"/>
      <c r="NHU86" s="255"/>
      <c r="NHY86" s="255"/>
      <c r="NIC86" s="255"/>
      <c r="NIG86" s="255"/>
      <c r="NIH86" s="159"/>
      <c r="NII86" s="86"/>
      <c r="NIN86" s="255"/>
      <c r="NIR86" s="255"/>
      <c r="NIV86" s="255"/>
      <c r="NIZ86" s="255"/>
      <c r="NJD86" s="255"/>
      <c r="NJE86" s="159"/>
      <c r="NJF86" s="86"/>
      <c r="NJK86" s="255"/>
      <c r="NJO86" s="255"/>
      <c r="NJS86" s="255"/>
      <c r="NJW86" s="255"/>
      <c r="NKA86" s="255"/>
      <c r="NKB86" s="159"/>
      <c r="NKC86" s="86"/>
      <c r="NKH86" s="255"/>
      <c r="NKL86" s="255"/>
      <c r="NKP86" s="255"/>
      <c r="NKT86" s="255"/>
      <c r="NKX86" s="255"/>
      <c r="NKY86" s="159"/>
      <c r="NKZ86" s="86"/>
      <c r="NLE86" s="255"/>
      <c r="NLI86" s="255"/>
      <c r="NLM86" s="255"/>
      <c r="NLQ86" s="255"/>
      <c r="NLU86" s="255"/>
      <c r="NLV86" s="159"/>
      <c r="NLW86" s="86"/>
      <c r="NMB86" s="255"/>
      <c r="NMF86" s="255"/>
      <c r="NMJ86" s="255"/>
      <c r="NMN86" s="255"/>
      <c r="NMR86" s="255"/>
      <c r="NMS86" s="159"/>
      <c r="NMT86" s="86"/>
      <c r="NMY86" s="255"/>
      <c r="NNC86" s="255"/>
      <c r="NNG86" s="255"/>
      <c r="NNK86" s="255"/>
      <c r="NNO86" s="255"/>
      <c r="NNP86" s="159"/>
      <c r="NNQ86" s="86"/>
      <c r="NNV86" s="255"/>
      <c r="NNZ86" s="255"/>
      <c r="NOD86" s="255"/>
      <c r="NOH86" s="255"/>
      <c r="NOL86" s="255"/>
      <c r="NOM86" s="159"/>
      <c r="NON86" s="86"/>
      <c r="NOS86" s="255"/>
      <c r="NOW86" s="255"/>
      <c r="NPA86" s="255"/>
      <c r="NPE86" s="255"/>
      <c r="NPI86" s="255"/>
      <c r="NPJ86" s="159"/>
      <c r="NPK86" s="86"/>
      <c r="NPP86" s="255"/>
      <c r="NPT86" s="255"/>
      <c r="NPX86" s="255"/>
      <c r="NQB86" s="255"/>
      <c r="NQF86" s="255"/>
      <c r="NQG86" s="159"/>
      <c r="NQH86" s="86"/>
      <c r="NQM86" s="255"/>
      <c r="NQQ86" s="255"/>
      <c r="NQU86" s="255"/>
      <c r="NQY86" s="255"/>
      <c r="NRC86" s="255"/>
      <c r="NRD86" s="159"/>
      <c r="NRE86" s="86"/>
      <c r="NRJ86" s="255"/>
      <c r="NRN86" s="255"/>
      <c r="NRR86" s="255"/>
      <c r="NRV86" s="255"/>
      <c r="NRZ86" s="255"/>
      <c r="NSA86" s="159"/>
      <c r="NSB86" s="86"/>
      <c r="NSG86" s="255"/>
      <c r="NSK86" s="255"/>
      <c r="NSO86" s="255"/>
      <c r="NSS86" s="255"/>
      <c r="NSW86" s="255"/>
      <c r="NSX86" s="159"/>
      <c r="NSY86" s="86"/>
      <c r="NTD86" s="255"/>
      <c r="NTH86" s="255"/>
      <c r="NTL86" s="255"/>
      <c r="NTP86" s="255"/>
      <c r="NTT86" s="255"/>
      <c r="NTU86" s="159"/>
      <c r="NTV86" s="86"/>
      <c r="NUA86" s="255"/>
      <c r="NUE86" s="255"/>
      <c r="NUI86" s="255"/>
      <c r="NUM86" s="255"/>
      <c r="NUQ86" s="255"/>
      <c r="NUR86" s="159"/>
      <c r="NUS86" s="86"/>
      <c r="NUX86" s="255"/>
      <c r="NVB86" s="255"/>
      <c r="NVF86" s="255"/>
      <c r="NVJ86" s="255"/>
      <c r="NVN86" s="255"/>
      <c r="NVO86" s="159"/>
      <c r="NVP86" s="86"/>
      <c r="NVU86" s="255"/>
      <c r="NVY86" s="255"/>
      <c r="NWC86" s="255"/>
      <c r="NWG86" s="255"/>
      <c r="NWK86" s="255"/>
      <c r="NWL86" s="159"/>
      <c r="NWM86" s="86"/>
      <c r="NWR86" s="255"/>
      <c r="NWV86" s="255"/>
      <c r="NWZ86" s="255"/>
      <c r="NXD86" s="255"/>
      <c r="NXH86" s="255"/>
      <c r="NXI86" s="159"/>
      <c r="NXJ86" s="86"/>
      <c r="NXO86" s="255"/>
      <c r="NXS86" s="255"/>
      <c r="NXW86" s="255"/>
      <c r="NYA86" s="255"/>
      <c r="NYE86" s="255"/>
      <c r="NYF86" s="159"/>
      <c r="NYG86" s="86"/>
      <c r="NYL86" s="255"/>
      <c r="NYP86" s="255"/>
      <c r="NYT86" s="255"/>
      <c r="NYX86" s="255"/>
      <c r="NZB86" s="255"/>
      <c r="NZC86" s="159"/>
      <c r="NZD86" s="86"/>
      <c r="NZI86" s="255"/>
      <c r="NZM86" s="255"/>
      <c r="NZQ86" s="255"/>
      <c r="NZU86" s="255"/>
      <c r="NZY86" s="255"/>
      <c r="NZZ86" s="159"/>
      <c r="OAA86" s="86"/>
      <c r="OAF86" s="255"/>
      <c r="OAJ86" s="255"/>
      <c r="OAN86" s="255"/>
      <c r="OAR86" s="255"/>
      <c r="OAV86" s="255"/>
      <c r="OAW86" s="159"/>
      <c r="OAX86" s="86"/>
      <c r="OBC86" s="255"/>
      <c r="OBG86" s="255"/>
      <c r="OBK86" s="255"/>
      <c r="OBO86" s="255"/>
      <c r="OBS86" s="255"/>
      <c r="OBT86" s="159"/>
      <c r="OBU86" s="86"/>
      <c r="OBZ86" s="255"/>
      <c r="OCD86" s="255"/>
      <c r="OCH86" s="255"/>
      <c r="OCL86" s="255"/>
      <c r="OCP86" s="255"/>
      <c r="OCQ86" s="159"/>
      <c r="OCR86" s="86"/>
      <c r="OCW86" s="255"/>
      <c r="ODA86" s="255"/>
      <c r="ODE86" s="255"/>
      <c r="ODI86" s="255"/>
      <c r="ODM86" s="255"/>
      <c r="ODN86" s="159"/>
      <c r="ODO86" s="86"/>
      <c r="ODT86" s="255"/>
      <c r="ODX86" s="255"/>
      <c r="OEB86" s="255"/>
      <c r="OEF86" s="255"/>
      <c r="OEJ86" s="255"/>
      <c r="OEK86" s="159"/>
      <c r="OEL86" s="86"/>
      <c r="OEQ86" s="255"/>
      <c r="OEU86" s="255"/>
      <c r="OEY86" s="255"/>
      <c r="OFC86" s="255"/>
      <c r="OFG86" s="255"/>
      <c r="OFH86" s="159"/>
      <c r="OFI86" s="86"/>
      <c r="OFN86" s="255"/>
      <c r="OFR86" s="255"/>
      <c r="OFV86" s="255"/>
      <c r="OFZ86" s="255"/>
      <c r="OGD86" s="255"/>
      <c r="OGE86" s="159"/>
      <c r="OGF86" s="86"/>
      <c r="OGK86" s="255"/>
      <c r="OGO86" s="255"/>
      <c r="OGS86" s="255"/>
      <c r="OGW86" s="255"/>
      <c r="OHA86" s="255"/>
      <c r="OHB86" s="159"/>
      <c r="OHC86" s="86"/>
      <c r="OHH86" s="255"/>
      <c r="OHL86" s="255"/>
      <c r="OHP86" s="255"/>
      <c r="OHT86" s="255"/>
      <c r="OHX86" s="255"/>
      <c r="OHY86" s="159"/>
      <c r="OHZ86" s="86"/>
      <c r="OIE86" s="255"/>
      <c r="OII86" s="255"/>
      <c r="OIM86" s="255"/>
      <c r="OIQ86" s="255"/>
      <c r="OIU86" s="255"/>
      <c r="OIV86" s="159"/>
      <c r="OIW86" s="86"/>
      <c r="OJB86" s="255"/>
      <c r="OJF86" s="255"/>
      <c r="OJJ86" s="255"/>
      <c r="OJN86" s="255"/>
      <c r="OJR86" s="255"/>
      <c r="OJS86" s="159"/>
      <c r="OJT86" s="86"/>
      <c r="OJY86" s="255"/>
      <c r="OKC86" s="255"/>
      <c r="OKG86" s="255"/>
      <c r="OKK86" s="255"/>
      <c r="OKO86" s="255"/>
      <c r="OKP86" s="159"/>
      <c r="OKQ86" s="86"/>
      <c r="OKV86" s="255"/>
      <c r="OKZ86" s="255"/>
      <c r="OLD86" s="255"/>
      <c r="OLH86" s="255"/>
      <c r="OLL86" s="255"/>
      <c r="OLM86" s="159"/>
      <c r="OLN86" s="86"/>
      <c r="OLS86" s="255"/>
      <c r="OLW86" s="255"/>
      <c r="OMA86" s="255"/>
      <c r="OME86" s="255"/>
      <c r="OMI86" s="255"/>
      <c r="OMJ86" s="159"/>
      <c r="OMK86" s="86"/>
      <c r="OMP86" s="255"/>
      <c r="OMT86" s="255"/>
      <c r="OMX86" s="255"/>
      <c r="ONB86" s="255"/>
      <c r="ONF86" s="255"/>
      <c r="ONG86" s="159"/>
      <c r="ONH86" s="86"/>
      <c r="ONM86" s="255"/>
      <c r="ONQ86" s="255"/>
      <c r="ONU86" s="255"/>
      <c r="ONY86" s="255"/>
      <c r="OOC86" s="255"/>
      <c r="OOD86" s="159"/>
      <c r="OOE86" s="86"/>
      <c r="OOJ86" s="255"/>
      <c r="OON86" s="255"/>
      <c r="OOR86" s="255"/>
      <c r="OOV86" s="255"/>
      <c r="OOZ86" s="255"/>
      <c r="OPA86" s="159"/>
      <c r="OPB86" s="86"/>
      <c r="OPG86" s="255"/>
      <c r="OPK86" s="255"/>
      <c r="OPO86" s="255"/>
      <c r="OPS86" s="255"/>
      <c r="OPW86" s="255"/>
      <c r="OPX86" s="159"/>
      <c r="OPY86" s="86"/>
      <c r="OQD86" s="255"/>
      <c r="OQH86" s="255"/>
      <c r="OQL86" s="255"/>
      <c r="OQP86" s="255"/>
      <c r="OQT86" s="255"/>
      <c r="OQU86" s="159"/>
      <c r="OQV86" s="86"/>
      <c r="ORA86" s="255"/>
      <c r="ORE86" s="255"/>
      <c r="ORI86" s="255"/>
      <c r="ORM86" s="255"/>
      <c r="ORQ86" s="255"/>
      <c r="ORR86" s="159"/>
      <c r="ORS86" s="86"/>
      <c r="ORX86" s="255"/>
      <c r="OSB86" s="255"/>
      <c r="OSF86" s="255"/>
      <c r="OSJ86" s="255"/>
      <c r="OSN86" s="255"/>
      <c r="OSO86" s="159"/>
      <c r="OSP86" s="86"/>
      <c r="OSU86" s="255"/>
      <c r="OSY86" s="255"/>
      <c r="OTC86" s="255"/>
      <c r="OTG86" s="255"/>
      <c r="OTK86" s="255"/>
      <c r="OTL86" s="159"/>
      <c r="OTM86" s="86"/>
      <c r="OTR86" s="255"/>
      <c r="OTV86" s="255"/>
      <c r="OTZ86" s="255"/>
      <c r="OUD86" s="255"/>
      <c r="OUH86" s="255"/>
      <c r="OUI86" s="159"/>
      <c r="OUJ86" s="86"/>
      <c r="OUO86" s="255"/>
      <c r="OUS86" s="255"/>
      <c r="OUW86" s="255"/>
      <c r="OVA86" s="255"/>
      <c r="OVE86" s="255"/>
      <c r="OVF86" s="159"/>
      <c r="OVG86" s="86"/>
      <c r="OVL86" s="255"/>
      <c r="OVP86" s="255"/>
      <c r="OVT86" s="255"/>
      <c r="OVX86" s="255"/>
      <c r="OWB86" s="255"/>
      <c r="OWC86" s="159"/>
      <c r="OWD86" s="86"/>
      <c r="OWI86" s="255"/>
      <c r="OWM86" s="255"/>
      <c r="OWQ86" s="255"/>
      <c r="OWU86" s="255"/>
      <c r="OWY86" s="255"/>
      <c r="OWZ86" s="159"/>
      <c r="OXA86" s="86"/>
      <c r="OXF86" s="255"/>
      <c r="OXJ86" s="255"/>
      <c r="OXN86" s="255"/>
      <c r="OXR86" s="255"/>
      <c r="OXV86" s="255"/>
      <c r="OXW86" s="159"/>
      <c r="OXX86" s="86"/>
      <c r="OYC86" s="255"/>
      <c r="OYG86" s="255"/>
      <c r="OYK86" s="255"/>
      <c r="OYO86" s="255"/>
      <c r="OYS86" s="255"/>
      <c r="OYT86" s="159"/>
      <c r="OYU86" s="86"/>
      <c r="OYZ86" s="255"/>
      <c r="OZD86" s="255"/>
      <c r="OZH86" s="255"/>
      <c r="OZL86" s="255"/>
      <c r="OZP86" s="255"/>
      <c r="OZQ86" s="159"/>
      <c r="OZR86" s="86"/>
      <c r="OZW86" s="255"/>
      <c r="PAA86" s="255"/>
      <c r="PAE86" s="255"/>
      <c r="PAI86" s="255"/>
      <c r="PAM86" s="255"/>
      <c r="PAN86" s="159"/>
      <c r="PAO86" s="86"/>
      <c r="PAT86" s="255"/>
      <c r="PAX86" s="255"/>
      <c r="PBB86" s="255"/>
      <c r="PBF86" s="255"/>
      <c r="PBJ86" s="255"/>
      <c r="PBK86" s="159"/>
      <c r="PBL86" s="86"/>
      <c r="PBQ86" s="255"/>
      <c r="PBU86" s="255"/>
      <c r="PBY86" s="255"/>
      <c r="PCC86" s="255"/>
      <c r="PCG86" s="255"/>
      <c r="PCH86" s="159"/>
      <c r="PCI86" s="86"/>
      <c r="PCN86" s="255"/>
      <c r="PCR86" s="255"/>
      <c r="PCV86" s="255"/>
      <c r="PCZ86" s="255"/>
      <c r="PDD86" s="255"/>
      <c r="PDE86" s="159"/>
      <c r="PDF86" s="86"/>
      <c r="PDK86" s="255"/>
      <c r="PDO86" s="255"/>
      <c r="PDS86" s="255"/>
      <c r="PDW86" s="255"/>
      <c r="PEA86" s="255"/>
      <c r="PEB86" s="159"/>
      <c r="PEC86" s="86"/>
      <c r="PEH86" s="255"/>
      <c r="PEL86" s="255"/>
      <c r="PEP86" s="255"/>
      <c r="PET86" s="255"/>
      <c r="PEX86" s="255"/>
      <c r="PEY86" s="159"/>
      <c r="PEZ86" s="86"/>
      <c r="PFE86" s="255"/>
      <c r="PFI86" s="255"/>
      <c r="PFM86" s="255"/>
      <c r="PFQ86" s="255"/>
      <c r="PFU86" s="255"/>
      <c r="PFV86" s="159"/>
      <c r="PFW86" s="86"/>
      <c r="PGB86" s="255"/>
      <c r="PGF86" s="255"/>
      <c r="PGJ86" s="255"/>
      <c r="PGN86" s="255"/>
      <c r="PGR86" s="255"/>
      <c r="PGS86" s="159"/>
      <c r="PGT86" s="86"/>
      <c r="PGY86" s="255"/>
      <c r="PHC86" s="255"/>
      <c r="PHG86" s="255"/>
      <c r="PHK86" s="255"/>
      <c r="PHO86" s="255"/>
      <c r="PHP86" s="159"/>
      <c r="PHQ86" s="86"/>
      <c r="PHV86" s="255"/>
      <c r="PHZ86" s="255"/>
      <c r="PID86" s="255"/>
      <c r="PIH86" s="255"/>
      <c r="PIL86" s="255"/>
      <c r="PIM86" s="159"/>
      <c r="PIN86" s="86"/>
      <c r="PIS86" s="255"/>
      <c r="PIW86" s="255"/>
      <c r="PJA86" s="255"/>
      <c r="PJE86" s="255"/>
      <c r="PJI86" s="255"/>
      <c r="PJJ86" s="159"/>
      <c r="PJK86" s="86"/>
      <c r="PJP86" s="255"/>
      <c r="PJT86" s="255"/>
      <c r="PJX86" s="255"/>
      <c r="PKB86" s="255"/>
      <c r="PKF86" s="255"/>
      <c r="PKG86" s="159"/>
      <c r="PKH86" s="86"/>
      <c r="PKM86" s="255"/>
      <c r="PKQ86" s="255"/>
      <c r="PKU86" s="255"/>
      <c r="PKY86" s="255"/>
      <c r="PLC86" s="255"/>
      <c r="PLD86" s="159"/>
      <c r="PLE86" s="86"/>
      <c r="PLJ86" s="255"/>
      <c r="PLN86" s="255"/>
      <c r="PLR86" s="255"/>
      <c r="PLV86" s="255"/>
      <c r="PLZ86" s="255"/>
      <c r="PMA86" s="159"/>
      <c r="PMB86" s="86"/>
      <c r="PMG86" s="255"/>
      <c r="PMK86" s="255"/>
      <c r="PMO86" s="255"/>
      <c r="PMS86" s="255"/>
      <c r="PMW86" s="255"/>
      <c r="PMX86" s="159"/>
      <c r="PMY86" s="86"/>
      <c r="PND86" s="255"/>
      <c r="PNH86" s="255"/>
      <c r="PNL86" s="255"/>
      <c r="PNP86" s="255"/>
      <c r="PNT86" s="255"/>
      <c r="PNU86" s="159"/>
      <c r="PNV86" s="86"/>
      <c r="POA86" s="255"/>
      <c r="POE86" s="255"/>
      <c r="POI86" s="255"/>
      <c r="POM86" s="255"/>
      <c r="POQ86" s="255"/>
      <c r="POR86" s="159"/>
      <c r="POS86" s="86"/>
      <c r="POX86" s="255"/>
      <c r="PPB86" s="255"/>
      <c r="PPF86" s="255"/>
      <c r="PPJ86" s="255"/>
      <c r="PPN86" s="255"/>
      <c r="PPO86" s="159"/>
      <c r="PPP86" s="86"/>
      <c r="PPU86" s="255"/>
      <c r="PPY86" s="255"/>
      <c r="PQC86" s="255"/>
      <c r="PQG86" s="255"/>
      <c r="PQK86" s="255"/>
      <c r="PQL86" s="159"/>
      <c r="PQM86" s="86"/>
      <c r="PQR86" s="255"/>
      <c r="PQV86" s="255"/>
      <c r="PQZ86" s="255"/>
      <c r="PRD86" s="255"/>
      <c r="PRH86" s="255"/>
      <c r="PRI86" s="159"/>
      <c r="PRJ86" s="86"/>
      <c r="PRO86" s="255"/>
      <c r="PRS86" s="255"/>
      <c r="PRW86" s="255"/>
      <c r="PSA86" s="255"/>
      <c r="PSE86" s="255"/>
      <c r="PSF86" s="159"/>
      <c r="PSG86" s="86"/>
      <c r="PSL86" s="255"/>
      <c r="PSP86" s="255"/>
      <c r="PST86" s="255"/>
      <c r="PSX86" s="255"/>
      <c r="PTB86" s="255"/>
      <c r="PTC86" s="159"/>
      <c r="PTD86" s="86"/>
      <c r="PTI86" s="255"/>
      <c r="PTM86" s="255"/>
      <c r="PTQ86" s="255"/>
      <c r="PTU86" s="255"/>
      <c r="PTY86" s="255"/>
      <c r="PTZ86" s="159"/>
      <c r="PUA86" s="86"/>
      <c r="PUF86" s="255"/>
      <c r="PUJ86" s="255"/>
      <c r="PUN86" s="255"/>
      <c r="PUR86" s="255"/>
      <c r="PUV86" s="255"/>
      <c r="PUW86" s="159"/>
      <c r="PUX86" s="86"/>
      <c r="PVC86" s="255"/>
      <c r="PVG86" s="255"/>
      <c r="PVK86" s="255"/>
      <c r="PVO86" s="255"/>
      <c r="PVS86" s="255"/>
      <c r="PVT86" s="159"/>
      <c r="PVU86" s="86"/>
      <c r="PVZ86" s="255"/>
      <c r="PWD86" s="255"/>
      <c r="PWH86" s="255"/>
      <c r="PWL86" s="255"/>
      <c r="PWP86" s="255"/>
      <c r="PWQ86" s="159"/>
      <c r="PWR86" s="86"/>
      <c r="PWW86" s="255"/>
      <c r="PXA86" s="255"/>
      <c r="PXE86" s="255"/>
      <c r="PXI86" s="255"/>
      <c r="PXM86" s="255"/>
      <c r="PXN86" s="159"/>
      <c r="PXO86" s="86"/>
      <c r="PXT86" s="255"/>
      <c r="PXX86" s="255"/>
      <c r="PYB86" s="255"/>
      <c r="PYF86" s="255"/>
      <c r="PYJ86" s="255"/>
      <c r="PYK86" s="159"/>
      <c r="PYL86" s="86"/>
      <c r="PYQ86" s="255"/>
      <c r="PYU86" s="255"/>
      <c r="PYY86" s="255"/>
      <c r="PZC86" s="255"/>
      <c r="PZG86" s="255"/>
      <c r="PZH86" s="159"/>
      <c r="PZI86" s="86"/>
      <c r="PZN86" s="255"/>
      <c r="PZR86" s="255"/>
      <c r="PZV86" s="255"/>
      <c r="PZZ86" s="255"/>
      <c r="QAD86" s="255"/>
      <c r="QAE86" s="159"/>
      <c r="QAF86" s="86"/>
      <c r="QAK86" s="255"/>
      <c r="QAO86" s="255"/>
      <c r="QAS86" s="255"/>
      <c r="QAW86" s="255"/>
      <c r="QBA86" s="255"/>
      <c r="QBB86" s="159"/>
      <c r="QBC86" s="86"/>
      <c r="QBH86" s="255"/>
      <c r="QBL86" s="255"/>
      <c r="QBP86" s="255"/>
      <c r="QBT86" s="255"/>
      <c r="QBX86" s="255"/>
      <c r="QBY86" s="159"/>
      <c r="QBZ86" s="86"/>
      <c r="QCE86" s="255"/>
      <c r="QCI86" s="255"/>
      <c r="QCM86" s="255"/>
      <c r="QCQ86" s="255"/>
      <c r="QCU86" s="255"/>
      <c r="QCV86" s="159"/>
      <c r="QCW86" s="86"/>
      <c r="QDB86" s="255"/>
      <c r="QDF86" s="255"/>
      <c r="QDJ86" s="255"/>
      <c r="QDN86" s="255"/>
      <c r="QDR86" s="255"/>
      <c r="QDS86" s="159"/>
      <c r="QDT86" s="86"/>
      <c r="QDY86" s="255"/>
      <c r="QEC86" s="255"/>
      <c r="QEG86" s="255"/>
      <c r="QEK86" s="255"/>
      <c r="QEO86" s="255"/>
      <c r="QEP86" s="159"/>
      <c r="QEQ86" s="86"/>
      <c r="QEV86" s="255"/>
      <c r="QEZ86" s="255"/>
      <c r="QFD86" s="255"/>
      <c r="QFH86" s="255"/>
      <c r="QFL86" s="255"/>
      <c r="QFM86" s="159"/>
      <c r="QFN86" s="86"/>
      <c r="QFS86" s="255"/>
      <c r="QFW86" s="255"/>
      <c r="QGA86" s="255"/>
      <c r="QGE86" s="255"/>
      <c r="QGI86" s="255"/>
      <c r="QGJ86" s="159"/>
      <c r="QGK86" s="86"/>
      <c r="QGP86" s="255"/>
      <c r="QGT86" s="255"/>
      <c r="QGX86" s="255"/>
      <c r="QHB86" s="255"/>
      <c r="QHF86" s="255"/>
      <c r="QHG86" s="159"/>
      <c r="QHH86" s="86"/>
      <c r="QHM86" s="255"/>
      <c r="QHQ86" s="255"/>
      <c r="QHU86" s="255"/>
      <c r="QHY86" s="255"/>
      <c r="QIC86" s="255"/>
      <c r="QID86" s="159"/>
      <c r="QIE86" s="86"/>
      <c r="QIJ86" s="255"/>
      <c r="QIN86" s="255"/>
      <c r="QIR86" s="255"/>
      <c r="QIV86" s="255"/>
      <c r="QIZ86" s="255"/>
      <c r="QJA86" s="159"/>
      <c r="QJB86" s="86"/>
      <c r="QJG86" s="255"/>
      <c r="QJK86" s="255"/>
      <c r="QJO86" s="255"/>
      <c r="QJS86" s="255"/>
      <c r="QJW86" s="255"/>
      <c r="QJX86" s="159"/>
      <c r="QJY86" s="86"/>
      <c r="QKD86" s="255"/>
      <c r="QKH86" s="255"/>
      <c r="QKL86" s="255"/>
      <c r="QKP86" s="255"/>
      <c r="QKT86" s="255"/>
      <c r="QKU86" s="159"/>
      <c r="QKV86" s="86"/>
      <c r="QLA86" s="255"/>
      <c r="QLE86" s="255"/>
      <c r="QLI86" s="255"/>
      <c r="QLM86" s="255"/>
      <c r="QLQ86" s="255"/>
      <c r="QLR86" s="159"/>
      <c r="QLS86" s="86"/>
      <c r="QLX86" s="255"/>
      <c r="QMB86" s="255"/>
      <c r="QMF86" s="255"/>
      <c r="QMJ86" s="255"/>
      <c r="QMN86" s="255"/>
      <c r="QMO86" s="159"/>
      <c r="QMP86" s="86"/>
      <c r="QMU86" s="255"/>
      <c r="QMY86" s="255"/>
      <c r="QNC86" s="255"/>
      <c r="QNG86" s="255"/>
      <c r="QNK86" s="255"/>
      <c r="QNL86" s="159"/>
      <c r="QNM86" s="86"/>
      <c r="QNR86" s="255"/>
      <c r="QNV86" s="255"/>
      <c r="QNZ86" s="255"/>
      <c r="QOD86" s="255"/>
      <c r="QOH86" s="255"/>
      <c r="QOI86" s="159"/>
      <c r="QOJ86" s="86"/>
      <c r="QOO86" s="255"/>
      <c r="QOS86" s="255"/>
      <c r="QOW86" s="255"/>
      <c r="QPA86" s="255"/>
      <c r="QPE86" s="255"/>
      <c r="QPF86" s="159"/>
      <c r="QPG86" s="86"/>
      <c r="QPL86" s="255"/>
      <c r="QPP86" s="255"/>
      <c r="QPT86" s="255"/>
      <c r="QPX86" s="255"/>
      <c r="QQB86" s="255"/>
      <c r="QQC86" s="159"/>
      <c r="QQD86" s="86"/>
      <c r="QQI86" s="255"/>
      <c r="QQM86" s="255"/>
      <c r="QQQ86" s="255"/>
      <c r="QQU86" s="255"/>
      <c r="QQY86" s="255"/>
      <c r="QQZ86" s="159"/>
      <c r="QRA86" s="86"/>
      <c r="QRF86" s="255"/>
      <c r="QRJ86" s="255"/>
      <c r="QRN86" s="255"/>
      <c r="QRR86" s="255"/>
      <c r="QRV86" s="255"/>
      <c r="QRW86" s="159"/>
      <c r="QRX86" s="86"/>
      <c r="QSC86" s="255"/>
      <c r="QSG86" s="255"/>
      <c r="QSK86" s="255"/>
      <c r="QSO86" s="255"/>
      <c r="QSS86" s="255"/>
      <c r="QST86" s="159"/>
      <c r="QSU86" s="86"/>
      <c r="QSZ86" s="255"/>
      <c r="QTD86" s="255"/>
      <c r="QTH86" s="255"/>
      <c r="QTL86" s="255"/>
      <c r="QTP86" s="255"/>
      <c r="QTQ86" s="159"/>
      <c r="QTR86" s="86"/>
      <c r="QTW86" s="255"/>
      <c r="QUA86" s="255"/>
      <c r="QUE86" s="255"/>
      <c r="QUI86" s="255"/>
      <c r="QUM86" s="255"/>
      <c r="QUN86" s="159"/>
      <c r="QUO86" s="86"/>
      <c r="QUT86" s="255"/>
      <c r="QUX86" s="255"/>
      <c r="QVB86" s="255"/>
      <c r="QVF86" s="255"/>
      <c r="QVJ86" s="255"/>
      <c r="QVK86" s="159"/>
      <c r="QVL86" s="86"/>
      <c r="QVQ86" s="255"/>
      <c r="QVU86" s="255"/>
      <c r="QVY86" s="255"/>
      <c r="QWC86" s="255"/>
      <c r="QWG86" s="255"/>
      <c r="QWH86" s="159"/>
      <c r="QWI86" s="86"/>
      <c r="QWN86" s="255"/>
      <c r="QWR86" s="255"/>
      <c r="QWV86" s="255"/>
      <c r="QWZ86" s="255"/>
      <c r="QXD86" s="255"/>
      <c r="QXE86" s="159"/>
      <c r="QXF86" s="86"/>
      <c r="QXK86" s="255"/>
      <c r="QXO86" s="255"/>
      <c r="QXS86" s="255"/>
      <c r="QXW86" s="255"/>
      <c r="QYA86" s="255"/>
      <c r="QYB86" s="159"/>
      <c r="QYC86" s="86"/>
      <c r="QYH86" s="255"/>
      <c r="QYL86" s="255"/>
      <c r="QYP86" s="255"/>
      <c r="QYT86" s="255"/>
      <c r="QYX86" s="255"/>
      <c r="QYY86" s="159"/>
      <c r="QYZ86" s="86"/>
      <c r="QZE86" s="255"/>
      <c r="QZI86" s="255"/>
      <c r="QZM86" s="255"/>
      <c r="QZQ86" s="255"/>
      <c r="QZU86" s="255"/>
      <c r="QZV86" s="159"/>
      <c r="QZW86" s="86"/>
      <c r="RAB86" s="255"/>
      <c r="RAF86" s="255"/>
      <c r="RAJ86" s="255"/>
      <c r="RAN86" s="255"/>
      <c r="RAR86" s="255"/>
      <c r="RAS86" s="159"/>
      <c r="RAT86" s="86"/>
      <c r="RAY86" s="255"/>
      <c r="RBC86" s="255"/>
      <c r="RBG86" s="255"/>
      <c r="RBK86" s="255"/>
      <c r="RBO86" s="255"/>
      <c r="RBP86" s="159"/>
      <c r="RBQ86" s="86"/>
      <c r="RBV86" s="255"/>
      <c r="RBZ86" s="255"/>
      <c r="RCD86" s="255"/>
      <c r="RCH86" s="255"/>
      <c r="RCL86" s="255"/>
      <c r="RCM86" s="159"/>
      <c r="RCN86" s="86"/>
      <c r="RCS86" s="255"/>
      <c r="RCW86" s="255"/>
      <c r="RDA86" s="255"/>
      <c r="RDE86" s="255"/>
      <c r="RDI86" s="255"/>
      <c r="RDJ86" s="159"/>
      <c r="RDK86" s="86"/>
      <c r="RDP86" s="255"/>
      <c r="RDT86" s="255"/>
      <c r="RDX86" s="255"/>
      <c r="REB86" s="255"/>
      <c r="REF86" s="255"/>
      <c r="REG86" s="159"/>
      <c r="REH86" s="86"/>
      <c r="REM86" s="255"/>
      <c r="REQ86" s="255"/>
      <c r="REU86" s="255"/>
      <c r="REY86" s="255"/>
      <c r="RFC86" s="255"/>
      <c r="RFD86" s="159"/>
      <c r="RFE86" s="86"/>
      <c r="RFJ86" s="255"/>
      <c r="RFN86" s="255"/>
      <c r="RFR86" s="255"/>
      <c r="RFV86" s="255"/>
      <c r="RFZ86" s="255"/>
      <c r="RGA86" s="159"/>
      <c r="RGB86" s="86"/>
      <c r="RGG86" s="255"/>
      <c r="RGK86" s="255"/>
      <c r="RGO86" s="255"/>
      <c r="RGS86" s="255"/>
      <c r="RGW86" s="255"/>
      <c r="RGX86" s="159"/>
      <c r="RGY86" s="86"/>
      <c r="RHD86" s="255"/>
      <c r="RHH86" s="255"/>
      <c r="RHL86" s="255"/>
      <c r="RHP86" s="255"/>
      <c r="RHT86" s="255"/>
      <c r="RHU86" s="159"/>
      <c r="RHV86" s="86"/>
      <c r="RIA86" s="255"/>
      <c r="RIE86" s="255"/>
      <c r="RII86" s="255"/>
      <c r="RIM86" s="255"/>
      <c r="RIQ86" s="255"/>
      <c r="RIR86" s="159"/>
      <c r="RIS86" s="86"/>
      <c r="RIX86" s="255"/>
      <c r="RJB86" s="255"/>
      <c r="RJF86" s="255"/>
      <c r="RJJ86" s="255"/>
      <c r="RJN86" s="255"/>
      <c r="RJO86" s="159"/>
      <c r="RJP86" s="86"/>
      <c r="RJU86" s="255"/>
      <c r="RJY86" s="255"/>
      <c r="RKC86" s="255"/>
      <c r="RKG86" s="255"/>
      <c r="RKK86" s="255"/>
      <c r="RKL86" s="159"/>
      <c r="RKM86" s="86"/>
      <c r="RKR86" s="255"/>
      <c r="RKV86" s="255"/>
      <c r="RKZ86" s="255"/>
      <c r="RLD86" s="255"/>
      <c r="RLH86" s="255"/>
      <c r="RLI86" s="159"/>
      <c r="RLJ86" s="86"/>
      <c r="RLO86" s="255"/>
      <c r="RLS86" s="255"/>
      <c r="RLW86" s="255"/>
      <c r="RMA86" s="255"/>
      <c r="RME86" s="255"/>
      <c r="RMF86" s="159"/>
      <c r="RMG86" s="86"/>
      <c r="RML86" s="255"/>
      <c r="RMP86" s="255"/>
      <c r="RMT86" s="255"/>
      <c r="RMX86" s="255"/>
      <c r="RNB86" s="255"/>
      <c r="RNC86" s="159"/>
      <c r="RND86" s="86"/>
      <c r="RNI86" s="255"/>
      <c r="RNM86" s="255"/>
      <c r="RNQ86" s="255"/>
      <c r="RNU86" s="255"/>
      <c r="RNY86" s="255"/>
      <c r="RNZ86" s="159"/>
      <c r="ROA86" s="86"/>
      <c r="ROF86" s="255"/>
      <c r="ROJ86" s="255"/>
      <c r="RON86" s="255"/>
      <c r="ROR86" s="255"/>
      <c r="ROV86" s="255"/>
      <c r="ROW86" s="159"/>
      <c r="ROX86" s="86"/>
      <c r="RPC86" s="255"/>
      <c r="RPG86" s="255"/>
      <c r="RPK86" s="255"/>
      <c r="RPO86" s="255"/>
      <c r="RPS86" s="255"/>
      <c r="RPT86" s="159"/>
      <c r="RPU86" s="86"/>
      <c r="RPZ86" s="255"/>
      <c r="RQD86" s="255"/>
      <c r="RQH86" s="255"/>
      <c r="RQL86" s="255"/>
      <c r="RQP86" s="255"/>
      <c r="RQQ86" s="159"/>
      <c r="RQR86" s="86"/>
      <c r="RQW86" s="255"/>
      <c r="RRA86" s="255"/>
      <c r="RRE86" s="255"/>
      <c r="RRI86" s="255"/>
      <c r="RRM86" s="255"/>
      <c r="RRN86" s="159"/>
      <c r="RRO86" s="86"/>
      <c r="RRT86" s="255"/>
      <c r="RRX86" s="255"/>
      <c r="RSB86" s="255"/>
      <c r="RSF86" s="255"/>
      <c r="RSJ86" s="255"/>
      <c r="RSK86" s="159"/>
      <c r="RSL86" s="86"/>
      <c r="RSQ86" s="255"/>
      <c r="RSU86" s="255"/>
      <c r="RSY86" s="255"/>
      <c r="RTC86" s="255"/>
      <c r="RTG86" s="255"/>
      <c r="RTH86" s="159"/>
      <c r="RTI86" s="86"/>
      <c r="RTN86" s="255"/>
      <c r="RTR86" s="255"/>
      <c r="RTV86" s="255"/>
      <c r="RTZ86" s="255"/>
      <c r="RUD86" s="255"/>
      <c r="RUE86" s="159"/>
      <c r="RUF86" s="86"/>
      <c r="RUK86" s="255"/>
      <c r="RUO86" s="255"/>
      <c r="RUS86" s="255"/>
      <c r="RUW86" s="255"/>
      <c r="RVA86" s="255"/>
      <c r="RVB86" s="159"/>
      <c r="RVC86" s="86"/>
      <c r="RVH86" s="255"/>
      <c r="RVL86" s="255"/>
      <c r="RVP86" s="255"/>
      <c r="RVT86" s="255"/>
      <c r="RVX86" s="255"/>
      <c r="RVY86" s="159"/>
      <c r="RVZ86" s="86"/>
      <c r="RWE86" s="255"/>
      <c r="RWI86" s="255"/>
      <c r="RWM86" s="255"/>
      <c r="RWQ86" s="255"/>
      <c r="RWU86" s="255"/>
      <c r="RWV86" s="159"/>
      <c r="RWW86" s="86"/>
      <c r="RXB86" s="255"/>
      <c r="RXF86" s="255"/>
      <c r="RXJ86" s="255"/>
      <c r="RXN86" s="255"/>
      <c r="RXR86" s="255"/>
      <c r="RXS86" s="159"/>
      <c r="RXT86" s="86"/>
      <c r="RXY86" s="255"/>
      <c r="RYC86" s="255"/>
      <c r="RYG86" s="255"/>
      <c r="RYK86" s="255"/>
      <c r="RYO86" s="255"/>
      <c r="RYP86" s="159"/>
      <c r="RYQ86" s="86"/>
      <c r="RYV86" s="255"/>
      <c r="RYZ86" s="255"/>
      <c r="RZD86" s="255"/>
      <c r="RZH86" s="255"/>
      <c r="RZL86" s="255"/>
      <c r="RZM86" s="159"/>
      <c r="RZN86" s="86"/>
      <c r="RZS86" s="255"/>
      <c r="RZW86" s="255"/>
      <c r="SAA86" s="255"/>
      <c r="SAE86" s="255"/>
      <c r="SAI86" s="255"/>
      <c r="SAJ86" s="159"/>
      <c r="SAK86" s="86"/>
      <c r="SAP86" s="255"/>
      <c r="SAT86" s="255"/>
      <c r="SAX86" s="255"/>
      <c r="SBB86" s="255"/>
      <c r="SBF86" s="255"/>
      <c r="SBG86" s="159"/>
      <c r="SBH86" s="86"/>
      <c r="SBM86" s="255"/>
      <c r="SBQ86" s="255"/>
      <c r="SBU86" s="255"/>
      <c r="SBY86" s="255"/>
      <c r="SCC86" s="255"/>
      <c r="SCD86" s="159"/>
      <c r="SCE86" s="86"/>
      <c r="SCJ86" s="255"/>
      <c r="SCN86" s="255"/>
      <c r="SCR86" s="255"/>
      <c r="SCV86" s="255"/>
      <c r="SCZ86" s="255"/>
      <c r="SDA86" s="159"/>
      <c r="SDB86" s="86"/>
      <c r="SDG86" s="255"/>
      <c r="SDK86" s="255"/>
      <c r="SDO86" s="255"/>
      <c r="SDS86" s="255"/>
      <c r="SDW86" s="255"/>
      <c r="SDX86" s="159"/>
      <c r="SDY86" s="86"/>
      <c r="SED86" s="255"/>
      <c r="SEH86" s="255"/>
      <c r="SEL86" s="255"/>
      <c r="SEP86" s="255"/>
      <c r="SET86" s="255"/>
      <c r="SEU86" s="159"/>
      <c r="SEV86" s="86"/>
      <c r="SFA86" s="255"/>
      <c r="SFE86" s="255"/>
      <c r="SFI86" s="255"/>
      <c r="SFM86" s="255"/>
      <c r="SFQ86" s="255"/>
      <c r="SFR86" s="159"/>
      <c r="SFS86" s="86"/>
      <c r="SFX86" s="255"/>
      <c r="SGB86" s="255"/>
      <c r="SGF86" s="255"/>
      <c r="SGJ86" s="255"/>
      <c r="SGN86" s="255"/>
      <c r="SGO86" s="159"/>
      <c r="SGP86" s="86"/>
      <c r="SGU86" s="255"/>
      <c r="SGY86" s="255"/>
      <c r="SHC86" s="255"/>
      <c r="SHG86" s="255"/>
      <c r="SHK86" s="255"/>
      <c r="SHL86" s="159"/>
      <c r="SHM86" s="86"/>
      <c r="SHR86" s="255"/>
      <c r="SHV86" s="255"/>
      <c r="SHZ86" s="255"/>
      <c r="SID86" s="255"/>
      <c r="SIH86" s="255"/>
      <c r="SII86" s="159"/>
      <c r="SIJ86" s="86"/>
      <c r="SIO86" s="255"/>
      <c r="SIS86" s="255"/>
      <c r="SIW86" s="255"/>
      <c r="SJA86" s="255"/>
      <c r="SJE86" s="255"/>
      <c r="SJF86" s="159"/>
      <c r="SJG86" s="86"/>
      <c r="SJL86" s="255"/>
      <c r="SJP86" s="255"/>
      <c r="SJT86" s="255"/>
      <c r="SJX86" s="255"/>
      <c r="SKB86" s="255"/>
      <c r="SKC86" s="159"/>
      <c r="SKD86" s="86"/>
      <c r="SKI86" s="255"/>
      <c r="SKM86" s="255"/>
      <c r="SKQ86" s="255"/>
      <c r="SKU86" s="255"/>
      <c r="SKY86" s="255"/>
      <c r="SKZ86" s="159"/>
      <c r="SLA86" s="86"/>
      <c r="SLF86" s="255"/>
      <c r="SLJ86" s="255"/>
      <c r="SLN86" s="255"/>
      <c r="SLR86" s="255"/>
      <c r="SLV86" s="255"/>
      <c r="SLW86" s="159"/>
      <c r="SLX86" s="86"/>
      <c r="SMC86" s="255"/>
      <c r="SMG86" s="255"/>
      <c r="SMK86" s="255"/>
      <c r="SMO86" s="255"/>
      <c r="SMS86" s="255"/>
      <c r="SMT86" s="159"/>
      <c r="SMU86" s="86"/>
      <c r="SMZ86" s="255"/>
      <c r="SND86" s="255"/>
      <c r="SNH86" s="255"/>
      <c r="SNL86" s="255"/>
      <c r="SNP86" s="255"/>
      <c r="SNQ86" s="159"/>
      <c r="SNR86" s="86"/>
      <c r="SNW86" s="255"/>
      <c r="SOA86" s="255"/>
      <c r="SOE86" s="255"/>
      <c r="SOI86" s="255"/>
      <c r="SOM86" s="255"/>
      <c r="SON86" s="159"/>
      <c r="SOO86" s="86"/>
      <c r="SOT86" s="255"/>
      <c r="SOX86" s="255"/>
      <c r="SPB86" s="255"/>
      <c r="SPF86" s="255"/>
      <c r="SPJ86" s="255"/>
      <c r="SPK86" s="159"/>
      <c r="SPL86" s="86"/>
      <c r="SPQ86" s="255"/>
      <c r="SPU86" s="255"/>
      <c r="SPY86" s="255"/>
      <c r="SQC86" s="255"/>
      <c r="SQG86" s="255"/>
      <c r="SQH86" s="159"/>
      <c r="SQI86" s="86"/>
      <c r="SQN86" s="255"/>
      <c r="SQR86" s="255"/>
      <c r="SQV86" s="255"/>
      <c r="SQZ86" s="255"/>
      <c r="SRD86" s="255"/>
      <c r="SRE86" s="159"/>
      <c r="SRF86" s="86"/>
      <c r="SRK86" s="255"/>
      <c r="SRO86" s="255"/>
      <c r="SRS86" s="255"/>
      <c r="SRW86" s="255"/>
      <c r="SSA86" s="255"/>
      <c r="SSB86" s="159"/>
      <c r="SSC86" s="86"/>
      <c r="SSH86" s="255"/>
      <c r="SSL86" s="255"/>
      <c r="SSP86" s="255"/>
      <c r="SST86" s="255"/>
      <c r="SSX86" s="255"/>
      <c r="SSY86" s="159"/>
      <c r="SSZ86" s="86"/>
      <c r="STE86" s="255"/>
      <c r="STI86" s="255"/>
      <c r="STM86" s="255"/>
      <c r="STQ86" s="255"/>
      <c r="STU86" s="255"/>
      <c r="STV86" s="159"/>
      <c r="STW86" s="86"/>
      <c r="SUB86" s="255"/>
      <c r="SUF86" s="255"/>
      <c r="SUJ86" s="255"/>
      <c r="SUN86" s="255"/>
      <c r="SUR86" s="255"/>
      <c r="SUS86" s="159"/>
      <c r="SUT86" s="86"/>
      <c r="SUY86" s="255"/>
      <c r="SVC86" s="255"/>
      <c r="SVG86" s="255"/>
      <c r="SVK86" s="255"/>
      <c r="SVO86" s="255"/>
      <c r="SVP86" s="159"/>
      <c r="SVQ86" s="86"/>
      <c r="SVV86" s="255"/>
      <c r="SVZ86" s="255"/>
      <c r="SWD86" s="255"/>
      <c r="SWH86" s="255"/>
      <c r="SWL86" s="255"/>
      <c r="SWM86" s="159"/>
      <c r="SWN86" s="86"/>
      <c r="SWS86" s="255"/>
      <c r="SWW86" s="255"/>
      <c r="SXA86" s="255"/>
      <c r="SXE86" s="255"/>
      <c r="SXI86" s="255"/>
      <c r="SXJ86" s="159"/>
      <c r="SXK86" s="86"/>
      <c r="SXP86" s="255"/>
      <c r="SXT86" s="255"/>
      <c r="SXX86" s="255"/>
      <c r="SYB86" s="255"/>
      <c r="SYF86" s="255"/>
      <c r="SYG86" s="159"/>
      <c r="SYH86" s="86"/>
      <c r="SYM86" s="255"/>
      <c r="SYQ86" s="255"/>
      <c r="SYU86" s="255"/>
      <c r="SYY86" s="255"/>
      <c r="SZC86" s="255"/>
      <c r="SZD86" s="159"/>
      <c r="SZE86" s="86"/>
      <c r="SZJ86" s="255"/>
      <c r="SZN86" s="255"/>
      <c r="SZR86" s="255"/>
      <c r="SZV86" s="255"/>
      <c r="SZZ86" s="255"/>
      <c r="TAA86" s="159"/>
      <c r="TAB86" s="86"/>
      <c r="TAG86" s="255"/>
      <c r="TAK86" s="255"/>
      <c r="TAO86" s="255"/>
      <c r="TAS86" s="255"/>
      <c r="TAW86" s="255"/>
      <c r="TAX86" s="159"/>
      <c r="TAY86" s="86"/>
      <c r="TBD86" s="255"/>
      <c r="TBH86" s="255"/>
      <c r="TBL86" s="255"/>
      <c r="TBP86" s="255"/>
      <c r="TBT86" s="255"/>
      <c r="TBU86" s="159"/>
      <c r="TBV86" s="86"/>
      <c r="TCA86" s="255"/>
      <c r="TCE86" s="255"/>
      <c r="TCI86" s="255"/>
      <c r="TCM86" s="255"/>
      <c r="TCQ86" s="255"/>
      <c r="TCR86" s="159"/>
      <c r="TCS86" s="86"/>
      <c r="TCX86" s="255"/>
      <c r="TDB86" s="255"/>
      <c r="TDF86" s="255"/>
      <c r="TDJ86" s="255"/>
      <c r="TDN86" s="255"/>
      <c r="TDO86" s="159"/>
      <c r="TDP86" s="86"/>
      <c r="TDU86" s="255"/>
      <c r="TDY86" s="255"/>
      <c r="TEC86" s="255"/>
      <c r="TEG86" s="255"/>
      <c r="TEK86" s="255"/>
      <c r="TEL86" s="159"/>
      <c r="TEM86" s="86"/>
      <c r="TER86" s="255"/>
      <c r="TEV86" s="255"/>
      <c r="TEZ86" s="255"/>
      <c r="TFD86" s="255"/>
      <c r="TFH86" s="255"/>
      <c r="TFI86" s="159"/>
      <c r="TFJ86" s="86"/>
      <c r="TFO86" s="255"/>
      <c r="TFS86" s="255"/>
      <c r="TFW86" s="255"/>
      <c r="TGA86" s="255"/>
      <c r="TGE86" s="255"/>
      <c r="TGF86" s="159"/>
      <c r="TGG86" s="86"/>
      <c r="TGL86" s="255"/>
      <c r="TGP86" s="255"/>
      <c r="TGT86" s="255"/>
      <c r="TGX86" s="255"/>
      <c r="THB86" s="255"/>
      <c r="THC86" s="159"/>
      <c r="THD86" s="86"/>
      <c r="THI86" s="255"/>
      <c r="THM86" s="255"/>
      <c r="THQ86" s="255"/>
      <c r="THU86" s="255"/>
      <c r="THY86" s="255"/>
      <c r="THZ86" s="159"/>
      <c r="TIA86" s="86"/>
      <c r="TIF86" s="255"/>
      <c r="TIJ86" s="255"/>
      <c r="TIN86" s="255"/>
      <c r="TIR86" s="255"/>
      <c r="TIV86" s="255"/>
      <c r="TIW86" s="159"/>
      <c r="TIX86" s="86"/>
      <c r="TJC86" s="255"/>
      <c r="TJG86" s="255"/>
      <c r="TJK86" s="255"/>
      <c r="TJO86" s="255"/>
      <c r="TJS86" s="255"/>
      <c r="TJT86" s="159"/>
      <c r="TJU86" s="86"/>
      <c r="TJZ86" s="255"/>
      <c r="TKD86" s="255"/>
      <c r="TKH86" s="255"/>
      <c r="TKL86" s="255"/>
      <c r="TKP86" s="255"/>
      <c r="TKQ86" s="159"/>
      <c r="TKR86" s="86"/>
      <c r="TKW86" s="255"/>
      <c r="TLA86" s="255"/>
      <c r="TLE86" s="255"/>
      <c r="TLI86" s="255"/>
      <c r="TLM86" s="255"/>
      <c r="TLN86" s="159"/>
      <c r="TLO86" s="86"/>
      <c r="TLT86" s="255"/>
      <c r="TLX86" s="255"/>
      <c r="TMB86" s="255"/>
      <c r="TMF86" s="255"/>
      <c r="TMJ86" s="255"/>
      <c r="TMK86" s="159"/>
      <c r="TML86" s="86"/>
      <c r="TMQ86" s="255"/>
      <c r="TMU86" s="255"/>
      <c r="TMY86" s="255"/>
      <c r="TNC86" s="255"/>
      <c r="TNG86" s="255"/>
      <c r="TNH86" s="159"/>
      <c r="TNI86" s="86"/>
      <c r="TNN86" s="255"/>
      <c r="TNR86" s="255"/>
      <c r="TNV86" s="255"/>
      <c r="TNZ86" s="255"/>
      <c r="TOD86" s="255"/>
      <c r="TOE86" s="159"/>
      <c r="TOF86" s="86"/>
      <c r="TOK86" s="255"/>
      <c r="TOO86" s="255"/>
      <c r="TOS86" s="255"/>
      <c r="TOW86" s="255"/>
      <c r="TPA86" s="255"/>
      <c r="TPB86" s="159"/>
      <c r="TPC86" s="86"/>
      <c r="TPH86" s="255"/>
      <c r="TPL86" s="255"/>
      <c r="TPP86" s="255"/>
      <c r="TPT86" s="255"/>
      <c r="TPX86" s="255"/>
      <c r="TPY86" s="159"/>
      <c r="TPZ86" s="86"/>
      <c r="TQE86" s="255"/>
      <c r="TQI86" s="255"/>
      <c r="TQM86" s="255"/>
      <c r="TQQ86" s="255"/>
      <c r="TQU86" s="255"/>
      <c r="TQV86" s="159"/>
      <c r="TQW86" s="86"/>
      <c r="TRB86" s="255"/>
      <c r="TRF86" s="255"/>
      <c r="TRJ86" s="255"/>
      <c r="TRN86" s="255"/>
      <c r="TRR86" s="255"/>
      <c r="TRS86" s="159"/>
      <c r="TRT86" s="86"/>
      <c r="TRY86" s="255"/>
      <c r="TSC86" s="255"/>
      <c r="TSG86" s="255"/>
      <c r="TSK86" s="255"/>
      <c r="TSO86" s="255"/>
      <c r="TSP86" s="159"/>
      <c r="TSQ86" s="86"/>
      <c r="TSV86" s="255"/>
      <c r="TSZ86" s="255"/>
      <c r="TTD86" s="255"/>
      <c r="TTH86" s="255"/>
      <c r="TTL86" s="255"/>
      <c r="TTM86" s="159"/>
      <c r="TTN86" s="86"/>
      <c r="TTS86" s="255"/>
      <c r="TTW86" s="255"/>
      <c r="TUA86" s="255"/>
      <c r="TUE86" s="255"/>
      <c r="TUI86" s="255"/>
      <c r="TUJ86" s="159"/>
      <c r="TUK86" s="86"/>
      <c r="TUP86" s="255"/>
      <c r="TUT86" s="255"/>
      <c r="TUX86" s="255"/>
      <c r="TVB86" s="255"/>
      <c r="TVF86" s="255"/>
      <c r="TVG86" s="159"/>
      <c r="TVH86" s="86"/>
      <c r="TVM86" s="255"/>
      <c r="TVQ86" s="255"/>
      <c r="TVU86" s="255"/>
      <c r="TVY86" s="255"/>
      <c r="TWC86" s="255"/>
      <c r="TWD86" s="159"/>
      <c r="TWE86" s="86"/>
      <c r="TWJ86" s="255"/>
      <c r="TWN86" s="255"/>
      <c r="TWR86" s="255"/>
      <c r="TWV86" s="255"/>
      <c r="TWZ86" s="255"/>
      <c r="TXA86" s="159"/>
      <c r="TXB86" s="86"/>
      <c r="TXG86" s="255"/>
      <c r="TXK86" s="255"/>
      <c r="TXO86" s="255"/>
      <c r="TXS86" s="255"/>
      <c r="TXW86" s="255"/>
      <c r="TXX86" s="159"/>
      <c r="TXY86" s="86"/>
      <c r="TYD86" s="255"/>
      <c r="TYH86" s="255"/>
      <c r="TYL86" s="255"/>
      <c r="TYP86" s="255"/>
      <c r="TYT86" s="255"/>
      <c r="TYU86" s="159"/>
      <c r="TYV86" s="86"/>
      <c r="TZA86" s="255"/>
      <c r="TZE86" s="255"/>
      <c r="TZI86" s="255"/>
      <c r="TZM86" s="255"/>
      <c r="TZQ86" s="255"/>
      <c r="TZR86" s="159"/>
      <c r="TZS86" s="86"/>
      <c r="TZX86" s="255"/>
      <c r="UAB86" s="255"/>
      <c r="UAF86" s="255"/>
      <c r="UAJ86" s="255"/>
      <c r="UAN86" s="255"/>
      <c r="UAO86" s="159"/>
      <c r="UAP86" s="86"/>
      <c r="UAU86" s="255"/>
      <c r="UAY86" s="255"/>
      <c r="UBC86" s="255"/>
      <c r="UBG86" s="255"/>
      <c r="UBK86" s="255"/>
      <c r="UBL86" s="159"/>
      <c r="UBM86" s="86"/>
      <c r="UBR86" s="255"/>
      <c r="UBV86" s="255"/>
      <c r="UBZ86" s="255"/>
      <c r="UCD86" s="255"/>
      <c r="UCH86" s="255"/>
      <c r="UCI86" s="159"/>
      <c r="UCJ86" s="86"/>
      <c r="UCO86" s="255"/>
      <c r="UCS86" s="255"/>
      <c r="UCW86" s="255"/>
      <c r="UDA86" s="255"/>
      <c r="UDE86" s="255"/>
      <c r="UDF86" s="159"/>
      <c r="UDG86" s="86"/>
      <c r="UDL86" s="255"/>
      <c r="UDP86" s="255"/>
      <c r="UDT86" s="255"/>
      <c r="UDX86" s="255"/>
      <c r="UEB86" s="255"/>
      <c r="UEC86" s="159"/>
      <c r="UED86" s="86"/>
      <c r="UEI86" s="255"/>
      <c r="UEM86" s="255"/>
      <c r="UEQ86" s="255"/>
      <c r="UEU86" s="255"/>
      <c r="UEY86" s="255"/>
      <c r="UEZ86" s="159"/>
      <c r="UFA86" s="86"/>
      <c r="UFF86" s="255"/>
      <c r="UFJ86" s="255"/>
      <c r="UFN86" s="255"/>
      <c r="UFR86" s="255"/>
      <c r="UFV86" s="255"/>
      <c r="UFW86" s="159"/>
      <c r="UFX86" s="86"/>
      <c r="UGC86" s="255"/>
      <c r="UGG86" s="255"/>
      <c r="UGK86" s="255"/>
      <c r="UGO86" s="255"/>
      <c r="UGS86" s="255"/>
      <c r="UGT86" s="159"/>
      <c r="UGU86" s="86"/>
      <c r="UGZ86" s="255"/>
      <c r="UHD86" s="255"/>
      <c r="UHH86" s="255"/>
      <c r="UHL86" s="255"/>
      <c r="UHP86" s="255"/>
      <c r="UHQ86" s="159"/>
      <c r="UHR86" s="86"/>
      <c r="UHW86" s="255"/>
      <c r="UIA86" s="255"/>
      <c r="UIE86" s="255"/>
      <c r="UII86" s="255"/>
      <c r="UIM86" s="255"/>
      <c r="UIN86" s="159"/>
      <c r="UIO86" s="86"/>
      <c r="UIT86" s="255"/>
      <c r="UIX86" s="255"/>
      <c r="UJB86" s="255"/>
      <c r="UJF86" s="255"/>
      <c r="UJJ86" s="255"/>
      <c r="UJK86" s="159"/>
      <c r="UJL86" s="86"/>
      <c r="UJQ86" s="255"/>
      <c r="UJU86" s="255"/>
      <c r="UJY86" s="255"/>
      <c r="UKC86" s="255"/>
      <c r="UKG86" s="255"/>
      <c r="UKH86" s="159"/>
      <c r="UKI86" s="86"/>
      <c r="UKN86" s="255"/>
      <c r="UKR86" s="255"/>
      <c r="UKV86" s="255"/>
      <c r="UKZ86" s="255"/>
      <c r="ULD86" s="255"/>
      <c r="ULE86" s="159"/>
      <c r="ULF86" s="86"/>
      <c r="ULK86" s="255"/>
      <c r="ULO86" s="255"/>
      <c r="ULS86" s="255"/>
      <c r="ULW86" s="255"/>
      <c r="UMA86" s="255"/>
      <c r="UMB86" s="159"/>
      <c r="UMC86" s="86"/>
      <c r="UMH86" s="255"/>
      <c r="UML86" s="255"/>
      <c r="UMP86" s="255"/>
      <c r="UMT86" s="255"/>
      <c r="UMX86" s="255"/>
      <c r="UMY86" s="159"/>
      <c r="UMZ86" s="86"/>
      <c r="UNE86" s="255"/>
      <c r="UNI86" s="255"/>
      <c r="UNM86" s="255"/>
      <c r="UNQ86" s="255"/>
      <c r="UNU86" s="255"/>
      <c r="UNV86" s="159"/>
      <c r="UNW86" s="86"/>
      <c r="UOB86" s="255"/>
      <c r="UOF86" s="255"/>
      <c r="UOJ86" s="255"/>
      <c r="UON86" s="255"/>
      <c r="UOR86" s="255"/>
      <c r="UOS86" s="159"/>
      <c r="UOT86" s="86"/>
      <c r="UOY86" s="255"/>
      <c r="UPC86" s="255"/>
      <c r="UPG86" s="255"/>
      <c r="UPK86" s="255"/>
      <c r="UPO86" s="255"/>
      <c r="UPP86" s="159"/>
      <c r="UPQ86" s="86"/>
      <c r="UPV86" s="255"/>
      <c r="UPZ86" s="255"/>
      <c r="UQD86" s="255"/>
      <c r="UQH86" s="255"/>
      <c r="UQL86" s="255"/>
      <c r="UQM86" s="159"/>
      <c r="UQN86" s="86"/>
      <c r="UQS86" s="255"/>
      <c r="UQW86" s="255"/>
      <c r="URA86" s="255"/>
      <c r="URE86" s="255"/>
      <c r="URI86" s="255"/>
      <c r="URJ86" s="159"/>
      <c r="URK86" s="86"/>
      <c r="URP86" s="255"/>
      <c r="URT86" s="255"/>
      <c r="URX86" s="255"/>
      <c r="USB86" s="255"/>
      <c r="USF86" s="255"/>
      <c r="USG86" s="159"/>
      <c r="USH86" s="86"/>
      <c r="USM86" s="255"/>
      <c r="USQ86" s="255"/>
      <c r="USU86" s="255"/>
      <c r="USY86" s="255"/>
      <c r="UTC86" s="255"/>
      <c r="UTD86" s="159"/>
      <c r="UTE86" s="86"/>
      <c r="UTJ86" s="255"/>
      <c r="UTN86" s="255"/>
      <c r="UTR86" s="255"/>
      <c r="UTV86" s="255"/>
      <c r="UTZ86" s="255"/>
      <c r="UUA86" s="159"/>
      <c r="UUB86" s="86"/>
      <c r="UUG86" s="255"/>
      <c r="UUK86" s="255"/>
      <c r="UUO86" s="255"/>
      <c r="UUS86" s="255"/>
      <c r="UUW86" s="255"/>
      <c r="UUX86" s="159"/>
      <c r="UUY86" s="86"/>
      <c r="UVD86" s="255"/>
      <c r="UVH86" s="255"/>
      <c r="UVL86" s="255"/>
      <c r="UVP86" s="255"/>
      <c r="UVT86" s="255"/>
      <c r="UVU86" s="159"/>
      <c r="UVV86" s="86"/>
      <c r="UWA86" s="255"/>
      <c r="UWE86" s="255"/>
      <c r="UWI86" s="255"/>
      <c r="UWM86" s="255"/>
      <c r="UWQ86" s="255"/>
      <c r="UWR86" s="159"/>
      <c r="UWS86" s="86"/>
      <c r="UWX86" s="255"/>
      <c r="UXB86" s="255"/>
      <c r="UXF86" s="255"/>
      <c r="UXJ86" s="255"/>
      <c r="UXN86" s="255"/>
      <c r="UXO86" s="159"/>
      <c r="UXP86" s="86"/>
      <c r="UXU86" s="255"/>
      <c r="UXY86" s="255"/>
      <c r="UYC86" s="255"/>
      <c r="UYG86" s="255"/>
      <c r="UYK86" s="255"/>
      <c r="UYL86" s="159"/>
      <c r="UYM86" s="86"/>
      <c r="UYR86" s="255"/>
      <c r="UYV86" s="255"/>
      <c r="UYZ86" s="255"/>
      <c r="UZD86" s="255"/>
      <c r="UZH86" s="255"/>
      <c r="UZI86" s="159"/>
      <c r="UZJ86" s="86"/>
      <c r="UZO86" s="255"/>
      <c r="UZS86" s="255"/>
      <c r="UZW86" s="255"/>
      <c r="VAA86" s="255"/>
      <c r="VAE86" s="255"/>
      <c r="VAF86" s="159"/>
      <c r="VAG86" s="86"/>
      <c r="VAL86" s="255"/>
      <c r="VAP86" s="255"/>
      <c r="VAT86" s="255"/>
      <c r="VAX86" s="255"/>
      <c r="VBB86" s="255"/>
      <c r="VBC86" s="159"/>
      <c r="VBD86" s="86"/>
      <c r="VBI86" s="255"/>
      <c r="VBM86" s="255"/>
      <c r="VBQ86" s="255"/>
      <c r="VBU86" s="255"/>
      <c r="VBY86" s="255"/>
      <c r="VBZ86" s="159"/>
      <c r="VCA86" s="86"/>
      <c r="VCF86" s="255"/>
      <c r="VCJ86" s="255"/>
      <c r="VCN86" s="255"/>
      <c r="VCR86" s="255"/>
      <c r="VCV86" s="255"/>
      <c r="VCW86" s="159"/>
      <c r="VCX86" s="86"/>
      <c r="VDC86" s="255"/>
      <c r="VDG86" s="255"/>
      <c r="VDK86" s="255"/>
      <c r="VDO86" s="255"/>
      <c r="VDS86" s="255"/>
      <c r="VDT86" s="159"/>
      <c r="VDU86" s="86"/>
      <c r="VDZ86" s="255"/>
      <c r="VED86" s="255"/>
      <c r="VEH86" s="255"/>
      <c r="VEL86" s="255"/>
      <c r="VEP86" s="255"/>
      <c r="VEQ86" s="159"/>
      <c r="VER86" s="86"/>
      <c r="VEW86" s="255"/>
      <c r="VFA86" s="255"/>
      <c r="VFE86" s="255"/>
      <c r="VFI86" s="255"/>
      <c r="VFM86" s="255"/>
      <c r="VFN86" s="159"/>
      <c r="VFO86" s="86"/>
      <c r="VFT86" s="255"/>
      <c r="VFX86" s="255"/>
      <c r="VGB86" s="255"/>
      <c r="VGF86" s="255"/>
      <c r="VGJ86" s="255"/>
      <c r="VGK86" s="159"/>
      <c r="VGL86" s="86"/>
      <c r="VGQ86" s="255"/>
      <c r="VGU86" s="255"/>
      <c r="VGY86" s="255"/>
      <c r="VHC86" s="255"/>
      <c r="VHG86" s="255"/>
      <c r="VHH86" s="159"/>
      <c r="VHI86" s="86"/>
      <c r="VHN86" s="255"/>
      <c r="VHR86" s="255"/>
      <c r="VHV86" s="255"/>
      <c r="VHZ86" s="255"/>
      <c r="VID86" s="255"/>
      <c r="VIE86" s="159"/>
      <c r="VIF86" s="86"/>
      <c r="VIK86" s="255"/>
      <c r="VIO86" s="255"/>
      <c r="VIS86" s="255"/>
      <c r="VIW86" s="255"/>
      <c r="VJA86" s="255"/>
      <c r="VJB86" s="159"/>
      <c r="VJC86" s="86"/>
      <c r="VJH86" s="255"/>
      <c r="VJL86" s="255"/>
      <c r="VJP86" s="255"/>
      <c r="VJT86" s="255"/>
      <c r="VJX86" s="255"/>
      <c r="VJY86" s="159"/>
      <c r="VJZ86" s="86"/>
      <c r="VKE86" s="255"/>
      <c r="VKI86" s="255"/>
      <c r="VKM86" s="255"/>
      <c r="VKQ86" s="255"/>
      <c r="VKU86" s="255"/>
      <c r="VKV86" s="159"/>
      <c r="VKW86" s="86"/>
      <c r="VLB86" s="255"/>
      <c r="VLF86" s="255"/>
      <c r="VLJ86" s="255"/>
      <c r="VLN86" s="255"/>
      <c r="VLR86" s="255"/>
      <c r="VLS86" s="159"/>
      <c r="VLT86" s="86"/>
      <c r="VLY86" s="255"/>
      <c r="VMC86" s="255"/>
      <c r="VMG86" s="255"/>
      <c r="VMK86" s="255"/>
      <c r="VMO86" s="255"/>
      <c r="VMP86" s="159"/>
      <c r="VMQ86" s="86"/>
      <c r="VMV86" s="255"/>
      <c r="VMZ86" s="255"/>
      <c r="VND86" s="255"/>
      <c r="VNH86" s="255"/>
      <c r="VNL86" s="255"/>
      <c r="VNM86" s="159"/>
      <c r="VNN86" s="86"/>
      <c r="VNS86" s="255"/>
      <c r="VNW86" s="255"/>
      <c r="VOA86" s="255"/>
      <c r="VOE86" s="255"/>
      <c r="VOI86" s="255"/>
      <c r="VOJ86" s="159"/>
      <c r="VOK86" s="86"/>
      <c r="VOP86" s="255"/>
      <c r="VOT86" s="255"/>
      <c r="VOX86" s="255"/>
      <c r="VPB86" s="255"/>
      <c r="VPF86" s="255"/>
      <c r="VPG86" s="159"/>
      <c r="VPH86" s="86"/>
      <c r="VPM86" s="255"/>
      <c r="VPQ86" s="255"/>
      <c r="VPU86" s="255"/>
      <c r="VPY86" s="255"/>
      <c r="VQC86" s="255"/>
      <c r="VQD86" s="159"/>
      <c r="VQE86" s="86"/>
      <c r="VQJ86" s="255"/>
      <c r="VQN86" s="255"/>
      <c r="VQR86" s="255"/>
      <c r="VQV86" s="255"/>
      <c r="VQZ86" s="255"/>
      <c r="VRA86" s="159"/>
      <c r="VRB86" s="86"/>
      <c r="VRG86" s="255"/>
      <c r="VRK86" s="255"/>
      <c r="VRO86" s="255"/>
      <c r="VRS86" s="255"/>
      <c r="VRW86" s="255"/>
      <c r="VRX86" s="159"/>
      <c r="VRY86" s="86"/>
      <c r="VSD86" s="255"/>
      <c r="VSH86" s="255"/>
      <c r="VSL86" s="255"/>
      <c r="VSP86" s="255"/>
      <c r="VST86" s="255"/>
      <c r="VSU86" s="159"/>
      <c r="VSV86" s="86"/>
      <c r="VTA86" s="255"/>
      <c r="VTE86" s="255"/>
      <c r="VTI86" s="255"/>
      <c r="VTM86" s="255"/>
      <c r="VTQ86" s="255"/>
      <c r="VTR86" s="159"/>
      <c r="VTS86" s="86"/>
      <c r="VTX86" s="255"/>
      <c r="VUB86" s="255"/>
      <c r="VUF86" s="255"/>
      <c r="VUJ86" s="255"/>
      <c r="VUN86" s="255"/>
      <c r="VUO86" s="159"/>
      <c r="VUP86" s="86"/>
      <c r="VUU86" s="255"/>
      <c r="VUY86" s="255"/>
      <c r="VVC86" s="255"/>
      <c r="VVG86" s="255"/>
      <c r="VVK86" s="255"/>
      <c r="VVL86" s="159"/>
      <c r="VVM86" s="86"/>
      <c r="VVR86" s="255"/>
      <c r="VVV86" s="255"/>
      <c r="VVZ86" s="255"/>
      <c r="VWD86" s="255"/>
      <c r="VWH86" s="255"/>
      <c r="VWI86" s="159"/>
      <c r="VWJ86" s="86"/>
      <c r="VWO86" s="255"/>
      <c r="VWS86" s="255"/>
      <c r="VWW86" s="255"/>
      <c r="VXA86" s="255"/>
      <c r="VXE86" s="255"/>
      <c r="VXF86" s="159"/>
      <c r="VXG86" s="86"/>
      <c r="VXL86" s="255"/>
      <c r="VXP86" s="255"/>
      <c r="VXT86" s="255"/>
      <c r="VXX86" s="255"/>
      <c r="VYB86" s="255"/>
      <c r="VYC86" s="159"/>
      <c r="VYD86" s="86"/>
      <c r="VYI86" s="255"/>
      <c r="VYM86" s="255"/>
      <c r="VYQ86" s="255"/>
      <c r="VYU86" s="255"/>
      <c r="VYY86" s="255"/>
      <c r="VYZ86" s="159"/>
      <c r="VZA86" s="86"/>
      <c r="VZF86" s="255"/>
      <c r="VZJ86" s="255"/>
      <c r="VZN86" s="255"/>
      <c r="VZR86" s="255"/>
      <c r="VZV86" s="255"/>
      <c r="VZW86" s="159"/>
      <c r="VZX86" s="86"/>
      <c r="WAC86" s="255"/>
      <c r="WAG86" s="255"/>
      <c r="WAK86" s="255"/>
      <c r="WAO86" s="255"/>
      <c r="WAS86" s="255"/>
      <c r="WAT86" s="159"/>
      <c r="WAU86" s="86"/>
      <c r="WAZ86" s="255"/>
      <c r="WBD86" s="255"/>
      <c r="WBH86" s="255"/>
      <c r="WBL86" s="255"/>
      <c r="WBP86" s="255"/>
      <c r="WBQ86" s="159"/>
      <c r="WBR86" s="86"/>
      <c r="WBW86" s="255"/>
      <c r="WCA86" s="255"/>
      <c r="WCE86" s="255"/>
      <c r="WCI86" s="255"/>
      <c r="WCM86" s="255"/>
      <c r="WCN86" s="159"/>
      <c r="WCO86" s="86"/>
      <c r="WCT86" s="255"/>
      <c r="WCX86" s="255"/>
      <c r="WDB86" s="255"/>
      <c r="WDF86" s="255"/>
      <c r="WDJ86" s="255"/>
      <c r="WDK86" s="159"/>
      <c r="WDL86" s="86"/>
      <c r="WDQ86" s="255"/>
      <c r="WDU86" s="255"/>
      <c r="WDY86" s="255"/>
      <c r="WEC86" s="255"/>
      <c r="WEG86" s="255"/>
      <c r="WEH86" s="159"/>
      <c r="WEI86" s="86"/>
      <c r="WEN86" s="255"/>
      <c r="WER86" s="255"/>
      <c r="WEV86" s="255"/>
      <c r="WEZ86" s="255"/>
      <c r="WFD86" s="255"/>
      <c r="WFE86" s="159"/>
      <c r="WFF86" s="86"/>
      <c r="WFK86" s="255"/>
      <c r="WFO86" s="255"/>
      <c r="WFS86" s="255"/>
      <c r="WFW86" s="255"/>
      <c r="WGA86" s="255"/>
      <c r="WGB86" s="159"/>
      <c r="WGC86" s="86"/>
      <c r="WGH86" s="255"/>
      <c r="WGL86" s="255"/>
      <c r="WGP86" s="255"/>
      <c r="WGT86" s="255"/>
      <c r="WGX86" s="255"/>
      <c r="WGY86" s="159"/>
      <c r="WGZ86" s="86"/>
      <c r="WHE86" s="255"/>
      <c r="WHI86" s="255"/>
      <c r="WHM86" s="255"/>
      <c r="WHQ86" s="255"/>
      <c r="WHU86" s="255"/>
      <c r="WHV86" s="159"/>
      <c r="WHW86" s="86"/>
      <c r="WIB86" s="255"/>
      <c r="WIF86" s="255"/>
      <c r="WIJ86" s="255"/>
      <c r="WIN86" s="255"/>
      <c r="WIR86" s="255"/>
      <c r="WIS86" s="159"/>
      <c r="WIT86" s="86"/>
      <c r="WIY86" s="255"/>
      <c r="WJC86" s="255"/>
      <c r="WJG86" s="255"/>
      <c r="WJK86" s="255"/>
      <c r="WJO86" s="255"/>
      <c r="WJP86" s="159"/>
      <c r="WJQ86" s="86"/>
      <c r="WJV86" s="255"/>
      <c r="WJZ86" s="255"/>
      <c r="WKD86" s="255"/>
      <c r="WKH86" s="255"/>
      <c r="WKL86" s="255"/>
      <c r="WKM86" s="159"/>
      <c r="WKN86" s="86"/>
      <c r="WKS86" s="255"/>
      <c r="WKW86" s="255"/>
      <c r="WLA86" s="255"/>
      <c r="WLE86" s="255"/>
      <c r="WLI86" s="255"/>
      <c r="WLJ86" s="159"/>
      <c r="WLK86" s="86"/>
      <c r="WLP86" s="255"/>
      <c r="WLT86" s="255"/>
      <c r="WLX86" s="255"/>
      <c r="WMB86" s="255"/>
      <c r="WMF86" s="255"/>
      <c r="WMG86" s="159"/>
      <c r="WMH86" s="86"/>
      <c r="WMM86" s="255"/>
      <c r="WMQ86" s="255"/>
      <c r="WMU86" s="255"/>
      <c r="WMY86" s="255"/>
      <c r="WNC86" s="255"/>
      <c r="WND86" s="159"/>
      <c r="WNE86" s="86"/>
      <c r="WNJ86" s="255"/>
      <c r="WNN86" s="255"/>
      <c r="WNR86" s="255"/>
      <c r="WNV86" s="255"/>
      <c r="WNZ86" s="255"/>
      <c r="WOA86" s="159"/>
      <c r="WOB86" s="86"/>
      <c r="WOG86" s="255"/>
      <c r="WOK86" s="255"/>
      <c r="WOO86" s="255"/>
      <c r="WOS86" s="255"/>
      <c r="WOW86" s="255"/>
      <c r="WOX86" s="159"/>
      <c r="WOY86" s="86"/>
      <c r="WPD86" s="255"/>
      <c r="WPH86" s="255"/>
      <c r="WPL86" s="255"/>
      <c r="WPP86" s="255"/>
      <c r="WPT86" s="255"/>
      <c r="WPU86" s="159"/>
      <c r="WPV86" s="86"/>
      <c r="WQA86" s="255"/>
      <c r="WQE86" s="255"/>
      <c r="WQI86" s="255"/>
      <c r="WQM86" s="255"/>
      <c r="WQQ86" s="255"/>
      <c r="WQR86" s="159"/>
      <c r="WQS86" s="86"/>
      <c r="WQX86" s="255"/>
      <c r="WRB86" s="255"/>
      <c r="WRF86" s="255"/>
      <c r="WRJ86" s="255"/>
      <c r="WRN86" s="255"/>
      <c r="WRO86" s="159"/>
      <c r="WRP86" s="86"/>
      <c r="WRU86" s="255"/>
      <c r="WRY86" s="255"/>
      <c r="WSC86" s="255"/>
      <c r="WSG86" s="255"/>
      <c r="WSK86" s="255"/>
      <c r="WSL86" s="159"/>
      <c r="WSM86" s="86"/>
      <c r="WSR86" s="255"/>
      <c r="WSV86" s="255"/>
      <c r="WSZ86" s="255"/>
      <c r="WTD86" s="255"/>
      <c r="WTH86" s="255"/>
      <c r="WTI86" s="159"/>
      <c r="WTJ86" s="86"/>
      <c r="WTO86" s="255"/>
      <c r="WTS86" s="255"/>
      <c r="WTW86" s="255"/>
      <c r="WUA86" s="255"/>
      <c r="WUE86" s="255"/>
      <c r="WUF86" s="159"/>
      <c r="WUG86" s="86"/>
      <c r="WUL86" s="255"/>
      <c r="WUP86" s="255"/>
      <c r="WUT86" s="255"/>
      <c r="WUX86" s="255"/>
      <c r="WVB86" s="255"/>
      <c r="WVC86" s="159"/>
      <c r="WVD86" s="86"/>
      <c r="WVI86" s="255"/>
      <c r="WVM86" s="255"/>
      <c r="WVQ86" s="255"/>
      <c r="WVU86" s="255"/>
      <c r="WVY86" s="255"/>
      <c r="WVZ86" s="159"/>
      <c r="WWA86" s="86"/>
      <c r="WWF86" s="255"/>
      <c r="WWJ86" s="255"/>
      <c r="WWN86" s="255"/>
      <c r="WWR86" s="255"/>
      <c r="WWV86" s="255"/>
      <c r="WWW86" s="159"/>
      <c r="WWX86" s="86"/>
      <c r="WXC86" s="255"/>
      <c r="WXG86" s="255"/>
      <c r="WXK86" s="255"/>
      <c r="WXO86" s="255"/>
      <c r="WXS86" s="255"/>
      <c r="WXT86" s="159"/>
      <c r="WXU86" s="86"/>
      <c r="WXZ86" s="255"/>
      <c r="WYD86" s="255"/>
      <c r="WYH86" s="255"/>
      <c r="WYL86" s="255"/>
      <c r="WYP86" s="255"/>
      <c r="WYQ86" s="159"/>
      <c r="WYR86" s="86"/>
      <c r="WYW86" s="255"/>
      <c r="WZA86" s="255"/>
      <c r="WZE86" s="255"/>
      <c r="WZI86" s="255"/>
      <c r="WZM86" s="255"/>
      <c r="WZN86" s="159"/>
      <c r="WZO86" s="86"/>
      <c r="WZT86" s="255"/>
      <c r="WZX86" s="255"/>
      <c r="XAB86" s="255"/>
      <c r="XAF86" s="255"/>
      <c r="XAJ86" s="255"/>
      <c r="XAK86" s="159"/>
      <c r="XAL86" s="86"/>
      <c r="XAQ86" s="255"/>
      <c r="XAU86" s="255"/>
      <c r="XAY86" s="255"/>
      <c r="XBC86" s="255"/>
      <c r="XBG86" s="255"/>
      <c r="XBH86" s="159"/>
      <c r="XBI86" s="86"/>
      <c r="XBN86" s="255"/>
      <c r="XBR86" s="255"/>
      <c r="XBV86" s="255"/>
      <c r="XBZ86" s="255"/>
      <c r="XCD86" s="255"/>
      <c r="XCE86" s="159"/>
      <c r="XCF86" s="86"/>
      <c r="XCK86" s="255"/>
      <c r="XCO86" s="255"/>
      <c r="XCS86" s="255"/>
      <c r="XCW86" s="255"/>
      <c r="XDA86" s="255"/>
      <c r="XDB86" s="159"/>
      <c r="XDC86" s="86"/>
      <c r="XDH86" s="255"/>
      <c r="XDL86" s="255"/>
      <c r="XDP86" s="255"/>
      <c r="XDT86" s="255"/>
      <c r="XDX86" s="255"/>
      <c r="XDY86" s="159"/>
      <c r="XDZ86" s="86"/>
      <c r="XEE86" s="255"/>
      <c r="XEI86" s="255"/>
      <c r="XEM86" s="255"/>
      <c r="XEQ86" s="255"/>
      <c r="XEU86" s="255"/>
      <c r="XEV86" s="159"/>
      <c r="XEW86" s="86"/>
      <c r="XFB86" s="255"/>
    </row>
    <row r="87" spans="1:1022 1026:2048 2053:3069 3073:4095 4100:5120 5124:6142 6147:7167 7171:8189 8194:9214 9218:10236 10241:11261 11265:12288 12292:13312 13316:14335 14339:15359 15363:16382" x14ac:dyDescent="0.25">
      <c r="A87" s="256" t="s">
        <v>178</v>
      </c>
      <c r="B87" s="234"/>
      <c r="C87" s="235"/>
      <c r="D87" s="236"/>
      <c r="E87" s="237"/>
      <c r="F87" s="238">
        <f>F80+F85</f>
        <v>0</v>
      </c>
      <c r="G87" s="235"/>
      <c r="H87" s="236"/>
      <c r="I87" s="239"/>
      <c r="J87" s="238">
        <f>J80+J85</f>
        <v>0</v>
      </c>
      <c r="K87" s="235"/>
      <c r="L87" s="236"/>
      <c r="M87" s="237"/>
      <c r="N87" s="238">
        <f>N80+N85</f>
        <v>0</v>
      </c>
      <c r="O87" s="235"/>
      <c r="P87" s="236"/>
      <c r="Q87" s="239"/>
      <c r="R87" s="238">
        <f>R80+R85</f>
        <v>0</v>
      </c>
      <c r="S87" s="235"/>
      <c r="T87" s="236"/>
      <c r="U87" s="239"/>
      <c r="V87" s="238">
        <f>V80+V85</f>
        <v>0</v>
      </c>
      <c r="W87" s="248">
        <f>F87+J87+N87+R87+V87</f>
        <v>0</v>
      </c>
      <c r="X87" s="249"/>
      <c r="AE87" s="253"/>
    </row>
    <row r="88" spans="1:1022 1026:2048 2053:3069 3073:4095 4100:5120 5124:6142 6147:7167 7171:8189 8194:9214 9218:10236 10241:11261 11265:12288 12292:13312 13316:14335 14339:15359 15363:16382" x14ac:dyDescent="0.25">
      <c r="A88" s="135"/>
      <c r="B88" s="135"/>
      <c r="W88" s="159"/>
      <c r="X88" s="249"/>
      <c r="AE88" s="253"/>
    </row>
    <row r="89" spans="1:1022 1026:2048 2053:3069 3073:4095 4100:5120 5124:6142 6147:7167 7171:8189 8194:9214 9218:10236 10241:11261 11265:12288 12292:13312 13316:14335 14339:15359 15363:16382" ht="31.5" x14ac:dyDescent="0.25">
      <c r="A89" s="96" t="s">
        <v>179</v>
      </c>
      <c r="B89" s="257"/>
      <c r="C89" s="258"/>
      <c r="D89" s="259"/>
      <c r="E89" s="260"/>
      <c r="F89" s="261">
        <v>0</v>
      </c>
      <c r="G89" s="258"/>
      <c r="H89" s="259"/>
      <c r="I89" s="262"/>
      <c r="J89" s="261">
        <v>0</v>
      </c>
      <c r="K89" s="258"/>
      <c r="L89" s="259"/>
      <c r="M89" s="260"/>
      <c r="N89" s="261">
        <v>0</v>
      </c>
      <c r="O89" s="258"/>
      <c r="P89" s="259"/>
      <c r="Q89" s="262"/>
      <c r="R89" s="261">
        <v>0</v>
      </c>
      <c r="S89" s="258"/>
      <c r="T89" s="259"/>
      <c r="U89" s="262"/>
      <c r="V89" s="261">
        <v>0</v>
      </c>
      <c r="W89" s="263">
        <f>F89+J89+N89+R89+V89</f>
        <v>0</v>
      </c>
      <c r="X89" s="249"/>
    </row>
  </sheetData>
  <mergeCells count="8">
    <mergeCell ref="S2:V2"/>
    <mergeCell ref="W2:W3"/>
    <mergeCell ref="A2:A3"/>
    <mergeCell ref="B2:B3"/>
    <mergeCell ref="C2:F2"/>
    <mergeCell ref="G2:J2"/>
    <mergeCell ref="K2:N2"/>
    <mergeCell ref="O2:R2"/>
  </mergeCells>
  <printOptions horizontalCentered="1"/>
  <pageMargins left="0.25" right="0.25" top="0.75" bottom="0.75" header="0.3" footer="0.3"/>
  <pageSetup scale="35" orientation="landscape" r:id="rId1"/>
  <headerFooter alignWithMargins="0"/>
  <rowBreaks count="1" manualBreakCount="1">
    <brk id="85"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C1FBD-9889-4626-8D6D-AC0FA3FC0BE1}">
  <sheetPr>
    <tabColor rgb="FF7030A0"/>
  </sheetPr>
  <dimension ref="A1:XFB101"/>
  <sheetViews>
    <sheetView zoomScale="60" zoomScaleNormal="60" workbookViewId="0">
      <selection activeCell="AA32" sqref="AA32"/>
    </sheetView>
  </sheetViews>
  <sheetFormatPr defaultRowHeight="15.75" x14ac:dyDescent="0.25"/>
  <cols>
    <col min="1" max="1" width="58" style="97" customWidth="1"/>
    <col min="2" max="2" width="12.28515625" style="97" customWidth="1"/>
    <col min="3" max="3" width="14.42578125" style="98" customWidth="1"/>
    <col min="4" max="4" width="14.42578125" style="99" customWidth="1"/>
    <col min="5" max="5" width="15.28515625" style="100" customWidth="1"/>
    <col min="6" max="6" width="14.42578125" style="97" customWidth="1"/>
    <col min="7" max="7" width="14.42578125" style="98" customWidth="1"/>
    <col min="8" max="8" width="14.42578125" style="99" customWidth="1"/>
    <col min="9" max="9" width="14.42578125" style="101" customWidth="1"/>
    <col min="10" max="11" width="14.42578125" style="98" customWidth="1"/>
    <col min="12" max="12" width="14.42578125" style="99" customWidth="1"/>
    <col min="13" max="13" width="14.42578125" style="100" customWidth="1"/>
    <col min="14" max="15" width="14.42578125" style="98" customWidth="1"/>
    <col min="16" max="16" width="14.42578125" style="99" customWidth="1"/>
    <col min="17" max="17" width="14.42578125" style="101" customWidth="1"/>
    <col min="18" max="19" width="14.42578125" style="98" customWidth="1"/>
    <col min="20" max="20" width="14.42578125" style="99" customWidth="1"/>
    <col min="21" max="21" width="14.42578125" style="101" customWidth="1"/>
    <col min="22" max="22" width="15.28515625" style="98" customWidth="1"/>
    <col min="23" max="23" width="16.5703125" style="98" customWidth="1"/>
    <col min="24" max="24" width="8.5703125" style="97" customWidth="1"/>
    <col min="25" max="25" width="8.28515625" style="97" customWidth="1"/>
    <col min="26" max="26" width="10.28515625" style="97" customWidth="1"/>
    <col min="27" max="27" width="8.28515625" style="97" customWidth="1"/>
    <col min="28" max="28" width="10.28515625" style="97" customWidth="1"/>
    <col min="29" max="30" width="4.5703125" style="97" customWidth="1"/>
    <col min="31" max="31" width="6.7109375" style="102" customWidth="1"/>
    <col min="32" max="32" width="18.28515625" style="97" customWidth="1"/>
    <col min="33" max="33" width="32.28515625" style="97" customWidth="1"/>
    <col min="34" max="35" width="9.28515625" style="97" customWidth="1"/>
    <col min="36" max="36" width="13.5703125" style="97" customWidth="1"/>
    <col min="37" max="264" width="8.7109375" style="97"/>
    <col min="265" max="265" width="36.28515625" style="97" customWidth="1"/>
    <col min="266" max="266" width="22.28515625" style="97" bestFit="1" customWidth="1"/>
    <col min="267" max="268" width="8.7109375" style="97"/>
    <col min="269" max="269" width="10.7109375" style="97" bestFit="1" customWidth="1"/>
    <col min="270" max="270" width="13.7109375" style="97" bestFit="1" customWidth="1"/>
    <col min="271" max="271" width="7.7109375" style="97" customWidth="1"/>
    <col min="272" max="272" width="10.28515625" style="97" bestFit="1" customWidth="1"/>
    <col min="273" max="273" width="11.5703125" style="97" bestFit="1" customWidth="1"/>
    <col min="274" max="274" width="8.7109375" style="97"/>
    <col min="275" max="275" width="10.28515625" style="97" bestFit="1" customWidth="1"/>
    <col min="276" max="276" width="11.5703125" style="97" bestFit="1" customWidth="1"/>
    <col min="277" max="277" width="7.5703125" style="97" customWidth="1"/>
    <col min="278" max="278" width="10.28515625" style="97" bestFit="1" customWidth="1"/>
    <col min="279" max="279" width="11.5703125" style="97" bestFit="1" customWidth="1"/>
    <col min="280" max="280" width="7.7109375" style="97" bestFit="1" customWidth="1"/>
    <col min="281" max="281" width="10.28515625" style="97" bestFit="1" customWidth="1"/>
    <col min="282" max="282" width="11.5703125" style="97" bestFit="1" customWidth="1"/>
    <col min="283" max="283" width="17.28515625" style="97" bestFit="1" customWidth="1"/>
    <col min="284" max="284" width="10.28515625" style="97" bestFit="1" customWidth="1"/>
    <col min="285" max="520" width="8.7109375" style="97"/>
    <col min="521" max="521" width="36.28515625" style="97" customWidth="1"/>
    <col min="522" max="522" width="22.28515625" style="97" bestFit="1" customWidth="1"/>
    <col min="523" max="524" width="8.7109375" style="97"/>
    <col min="525" max="525" width="10.7109375" style="97" bestFit="1" customWidth="1"/>
    <col min="526" max="526" width="13.7109375" style="97" bestFit="1" customWidth="1"/>
    <col min="527" max="527" width="7.7109375" style="97" customWidth="1"/>
    <col min="528" max="528" width="10.28515625" style="97" bestFit="1" customWidth="1"/>
    <col min="529" max="529" width="11.5703125" style="97" bestFit="1" customWidth="1"/>
    <col min="530" max="530" width="8.7109375" style="97"/>
    <col min="531" max="531" width="10.28515625" style="97" bestFit="1" customWidth="1"/>
    <col min="532" max="532" width="11.5703125" style="97" bestFit="1" customWidth="1"/>
    <col min="533" max="533" width="7.5703125" style="97" customWidth="1"/>
    <col min="534" max="534" width="10.28515625" style="97" bestFit="1" customWidth="1"/>
    <col min="535" max="535" width="11.5703125" style="97" bestFit="1" customWidth="1"/>
    <col min="536" max="536" width="7.7109375" style="97" bestFit="1" customWidth="1"/>
    <col min="537" max="537" width="10.28515625" style="97" bestFit="1" customWidth="1"/>
    <col min="538" max="538" width="11.5703125" style="97" bestFit="1" customWidth="1"/>
    <col min="539" max="539" width="17.28515625" style="97" bestFit="1" customWidth="1"/>
    <col min="540" max="540" width="10.28515625" style="97" bestFit="1" customWidth="1"/>
    <col min="541" max="776" width="8.7109375" style="97"/>
    <col min="777" max="777" width="36.28515625" style="97" customWidth="1"/>
    <col min="778" max="778" width="22.28515625" style="97" bestFit="1" customWidth="1"/>
    <col min="779" max="780" width="8.7109375" style="97"/>
    <col min="781" max="781" width="10.7109375" style="97" bestFit="1" customWidth="1"/>
    <col min="782" max="782" width="13.7109375" style="97" bestFit="1" customWidth="1"/>
    <col min="783" max="783" width="7.7109375" style="97" customWidth="1"/>
    <col min="784" max="784" width="10.28515625" style="97" bestFit="1" customWidth="1"/>
    <col min="785" max="785" width="11.5703125" style="97" bestFit="1" customWidth="1"/>
    <col min="786" max="786" width="8.7109375" style="97"/>
    <col min="787" max="787" width="10.28515625" style="97" bestFit="1" customWidth="1"/>
    <col min="788" max="788" width="11.5703125" style="97" bestFit="1" customWidth="1"/>
    <col min="789" max="789" width="7.5703125" style="97" customWidth="1"/>
    <col min="790" max="790" width="10.28515625" style="97" bestFit="1" customWidth="1"/>
    <col min="791" max="791" width="11.5703125" style="97" bestFit="1" customWidth="1"/>
    <col min="792" max="792" width="7.7109375" style="97" bestFit="1" customWidth="1"/>
    <col min="793" max="793" width="10.28515625" style="97" bestFit="1" customWidth="1"/>
    <col min="794" max="794" width="11.5703125" style="97" bestFit="1" customWidth="1"/>
    <col min="795" max="795" width="17.28515625" style="97" bestFit="1" customWidth="1"/>
    <col min="796" max="796" width="10.28515625" style="97" bestFit="1" customWidth="1"/>
    <col min="797" max="1032" width="8.7109375" style="97"/>
    <col min="1033" max="1033" width="36.28515625" style="97" customWidth="1"/>
    <col min="1034" max="1034" width="22.28515625" style="97" bestFit="1" customWidth="1"/>
    <col min="1035" max="1036" width="8.7109375" style="97"/>
    <col min="1037" max="1037" width="10.7109375" style="97" bestFit="1" customWidth="1"/>
    <col min="1038" max="1038" width="13.7109375" style="97" bestFit="1" customWidth="1"/>
    <col min="1039" max="1039" width="7.7109375" style="97" customWidth="1"/>
    <col min="1040" max="1040" width="10.28515625" style="97" bestFit="1" customWidth="1"/>
    <col min="1041" max="1041" width="11.5703125" style="97" bestFit="1" customWidth="1"/>
    <col min="1042" max="1042" width="8.7109375" style="97"/>
    <col min="1043" max="1043" width="10.28515625" style="97" bestFit="1" customWidth="1"/>
    <col min="1044" max="1044" width="11.5703125" style="97" bestFit="1" customWidth="1"/>
    <col min="1045" max="1045" width="7.5703125" style="97" customWidth="1"/>
    <col min="1046" max="1046" width="10.28515625" style="97" bestFit="1" customWidth="1"/>
    <col min="1047" max="1047" width="11.5703125" style="97" bestFit="1" customWidth="1"/>
    <col min="1048" max="1048" width="7.7109375" style="97" bestFit="1" customWidth="1"/>
    <col min="1049" max="1049" width="10.28515625" style="97" bestFit="1" customWidth="1"/>
    <col min="1050" max="1050" width="11.5703125" style="97" bestFit="1" customWidth="1"/>
    <col min="1051" max="1051" width="17.28515625" style="97" bestFit="1" customWidth="1"/>
    <col min="1052" max="1052" width="10.28515625" style="97" bestFit="1" customWidth="1"/>
    <col min="1053" max="1288" width="8.7109375" style="97"/>
    <col min="1289" max="1289" width="36.28515625" style="97" customWidth="1"/>
    <col min="1290" max="1290" width="22.28515625" style="97" bestFit="1" customWidth="1"/>
    <col min="1291" max="1292" width="8.7109375" style="97"/>
    <col min="1293" max="1293" width="10.7109375" style="97" bestFit="1" customWidth="1"/>
    <col min="1294" max="1294" width="13.7109375" style="97" bestFit="1" customWidth="1"/>
    <col min="1295" max="1295" width="7.7109375" style="97" customWidth="1"/>
    <col min="1296" max="1296" width="10.28515625" style="97" bestFit="1" customWidth="1"/>
    <col min="1297" max="1297" width="11.5703125" style="97" bestFit="1" customWidth="1"/>
    <col min="1298" max="1298" width="8.7109375" style="97"/>
    <col min="1299" max="1299" width="10.28515625" style="97" bestFit="1" customWidth="1"/>
    <col min="1300" max="1300" width="11.5703125" style="97" bestFit="1" customWidth="1"/>
    <col min="1301" max="1301" width="7.5703125" style="97" customWidth="1"/>
    <col min="1302" max="1302" width="10.28515625" style="97" bestFit="1" customWidth="1"/>
    <col min="1303" max="1303" width="11.5703125" style="97" bestFit="1" customWidth="1"/>
    <col min="1304" max="1304" width="7.7109375" style="97" bestFit="1" customWidth="1"/>
    <col min="1305" max="1305" width="10.28515625" style="97" bestFit="1" customWidth="1"/>
    <col min="1306" max="1306" width="11.5703125" style="97" bestFit="1" customWidth="1"/>
    <col min="1307" max="1307" width="17.28515625" style="97" bestFit="1" customWidth="1"/>
    <col min="1308" max="1308" width="10.28515625" style="97" bestFit="1" customWidth="1"/>
    <col min="1309" max="1544" width="8.7109375" style="97"/>
    <col min="1545" max="1545" width="36.28515625" style="97" customWidth="1"/>
    <col min="1546" max="1546" width="22.28515625" style="97" bestFit="1" customWidth="1"/>
    <col min="1547" max="1548" width="8.7109375" style="97"/>
    <col min="1549" max="1549" width="10.7109375" style="97" bestFit="1" customWidth="1"/>
    <col min="1550" max="1550" width="13.7109375" style="97" bestFit="1" customWidth="1"/>
    <col min="1551" max="1551" width="7.7109375" style="97" customWidth="1"/>
    <col min="1552" max="1552" width="10.28515625" style="97" bestFit="1" customWidth="1"/>
    <col min="1553" max="1553" width="11.5703125" style="97" bestFit="1" customWidth="1"/>
    <col min="1554" max="1554" width="8.7109375" style="97"/>
    <col min="1555" max="1555" width="10.28515625" style="97" bestFit="1" customWidth="1"/>
    <col min="1556" max="1556" width="11.5703125" style="97" bestFit="1" customWidth="1"/>
    <col min="1557" max="1557" width="7.5703125" style="97" customWidth="1"/>
    <col min="1558" max="1558" width="10.28515625" style="97" bestFit="1" customWidth="1"/>
    <col min="1559" max="1559" width="11.5703125" style="97" bestFit="1" customWidth="1"/>
    <col min="1560" max="1560" width="7.7109375" style="97" bestFit="1" customWidth="1"/>
    <col min="1561" max="1561" width="10.28515625" style="97" bestFit="1" customWidth="1"/>
    <col min="1562" max="1562" width="11.5703125" style="97" bestFit="1" customWidth="1"/>
    <col min="1563" max="1563" width="17.28515625" style="97" bestFit="1" customWidth="1"/>
    <col min="1564" max="1564" width="10.28515625" style="97" bestFit="1" customWidth="1"/>
    <col min="1565" max="1800" width="8.7109375" style="97"/>
    <col min="1801" max="1801" width="36.28515625" style="97" customWidth="1"/>
    <col min="1802" max="1802" width="22.28515625" style="97" bestFit="1" customWidth="1"/>
    <col min="1803" max="1804" width="8.7109375" style="97"/>
    <col min="1805" max="1805" width="10.7109375" style="97" bestFit="1" customWidth="1"/>
    <col min="1806" max="1806" width="13.7109375" style="97" bestFit="1" customWidth="1"/>
    <col min="1807" max="1807" width="7.7109375" style="97" customWidth="1"/>
    <col min="1808" max="1808" width="10.28515625" style="97" bestFit="1" customWidth="1"/>
    <col min="1809" max="1809" width="11.5703125" style="97" bestFit="1" customWidth="1"/>
    <col min="1810" max="1810" width="8.7109375" style="97"/>
    <col min="1811" max="1811" width="10.28515625" style="97" bestFit="1" customWidth="1"/>
    <col min="1812" max="1812" width="11.5703125" style="97" bestFit="1" customWidth="1"/>
    <col min="1813" max="1813" width="7.5703125" style="97" customWidth="1"/>
    <col min="1814" max="1814" width="10.28515625" style="97" bestFit="1" customWidth="1"/>
    <col min="1815" max="1815" width="11.5703125" style="97" bestFit="1" customWidth="1"/>
    <col min="1816" max="1816" width="7.7109375" style="97" bestFit="1" customWidth="1"/>
    <col min="1817" max="1817" width="10.28515625" style="97" bestFit="1" customWidth="1"/>
    <col min="1818" max="1818" width="11.5703125" style="97" bestFit="1" customWidth="1"/>
    <col min="1819" max="1819" width="17.28515625" style="97" bestFit="1" customWidth="1"/>
    <col min="1820" max="1820" width="10.28515625" style="97" bestFit="1" customWidth="1"/>
    <col min="1821" max="2056" width="8.7109375" style="97"/>
    <col min="2057" max="2057" width="36.28515625" style="97" customWidth="1"/>
    <col min="2058" max="2058" width="22.28515625" style="97" bestFit="1" customWidth="1"/>
    <col min="2059" max="2060" width="8.7109375" style="97"/>
    <col min="2061" max="2061" width="10.7109375" style="97" bestFit="1" customWidth="1"/>
    <col min="2062" max="2062" width="13.7109375" style="97" bestFit="1" customWidth="1"/>
    <col min="2063" max="2063" width="7.7109375" style="97" customWidth="1"/>
    <col min="2064" max="2064" width="10.28515625" style="97" bestFit="1" customWidth="1"/>
    <col min="2065" max="2065" width="11.5703125" style="97" bestFit="1" customWidth="1"/>
    <col min="2066" max="2066" width="8.7109375" style="97"/>
    <col min="2067" max="2067" width="10.28515625" style="97" bestFit="1" customWidth="1"/>
    <col min="2068" max="2068" width="11.5703125" style="97" bestFit="1" customWidth="1"/>
    <col min="2069" max="2069" width="7.5703125" style="97" customWidth="1"/>
    <col min="2070" max="2070" width="10.28515625" style="97" bestFit="1" customWidth="1"/>
    <col min="2071" max="2071" width="11.5703125" style="97" bestFit="1" customWidth="1"/>
    <col min="2072" max="2072" width="7.7109375" style="97" bestFit="1" customWidth="1"/>
    <col min="2073" max="2073" width="10.28515625" style="97" bestFit="1" customWidth="1"/>
    <col min="2074" max="2074" width="11.5703125" style="97" bestFit="1" customWidth="1"/>
    <col min="2075" max="2075" width="17.28515625" style="97" bestFit="1" customWidth="1"/>
    <col min="2076" max="2076" width="10.28515625" style="97" bestFit="1" customWidth="1"/>
    <col min="2077" max="2312" width="8.7109375" style="97"/>
    <col min="2313" max="2313" width="36.28515625" style="97" customWidth="1"/>
    <col min="2314" max="2314" width="22.28515625" style="97" bestFit="1" customWidth="1"/>
    <col min="2315" max="2316" width="8.7109375" style="97"/>
    <col min="2317" max="2317" width="10.7109375" style="97" bestFit="1" customWidth="1"/>
    <col min="2318" max="2318" width="13.7109375" style="97" bestFit="1" customWidth="1"/>
    <col min="2319" max="2319" width="7.7109375" style="97" customWidth="1"/>
    <col min="2320" max="2320" width="10.28515625" style="97" bestFit="1" customWidth="1"/>
    <col min="2321" max="2321" width="11.5703125" style="97" bestFit="1" customWidth="1"/>
    <col min="2322" max="2322" width="8.7109375" style="97"/>
    <col min="2323" max="2323" width="10.28515625" style="97" bestFit="1" customWidth="1"/>
    <col min="2324" max="2324" width="11.5703125" style="97" bestFit="1" customWidth="1"/>
    <col min="2325" max="2325" width="7.5703125" style="97" customWidth="1"/>
    <col min="2326" max="2326" width="10.28515625" style="97" bestFit="1" customWidth="1"/>
    <col min="2327" max="2327" width="11.5703125" style="97" bestFit="1" customWidth="1"/>
    <col min="2328" max="2328" width="7.7109375" style="97" bestFit="1" customWidth="1"/>
    <col min="2329" max="2329" width="10.28515625" style="97" bestFit="1" customWidth="1"/>
    <col min="2330" max="2330" width="11.5703125" style="97" bestFit="1" customWidth="1"/>
    <col min="2331" max="2331" width="17.28515625" style="97" bestFit="1" customWidth="1"/>
    <col min="2332" max="2332" width="10.28515625" style="97" bestFit="1" customWidth="1"/>
    <col min="2333" max="2568" width="8.7109375" style="97"/>
    <col min="2569" max="2569" width="36.28515625" style="97" customWidth="1"/>
    <col min="2570" max="2570" width="22.28515625" style="97" bestFit="1" customWidth="1"/>
    <col min="2571" max="2572" width="8.7109375" style="97"/>
    <col min="2573" max="2573" width="10.7109375" style="97" bestFit="1" customWidth="1"/>
    <col min="2574" max="2574" width="13.7109375" style="97" bestFit="1" customWidth="1"/>
    <col min="2575" max="2575" width="7.7109375" style="97" customWidth="1"/>
    <col min="2576" max="2576" width="10.28515625" style="97" bestFit="1" customWidth="1"/>
    <col min="2577" max="2577" width="11.5703125" style="97" bestFit="1" customWidth="1"/>
    <col min="2578" max="2578" width="8.7109375" style="97"/>
    <col min="2579" max="2579" width="10.28515625" style="97" bestFit="1" customWidth="1"/>
    <col min="2580" max="2580" width="11.5703125" style="97" bestFit="1" customWidth="1"/>
    <col min="2581" max="2581" width="7.5703125" style="97" customWidth="1"/>
    <col min="2582" max="2582" width="10.28515625" style="97" bestFit="1" customWidth="1"/>
    <col min="2583" max="2583" width="11.5703125" style="97" bestFit="1" customWidth="1"/>
    <col min="2584" max="2584" width="7.7109375" style="97" bestFit="1" customWidth="1"/>
    <col min="2585" max="2585" width="10.28515625" style="97" bestFit="1" customWidth="1"/>
    <col min="2586" max="2586" width="11.5703125" style="97" bestFit="1" customWidth="1"/>
    <col min="2587" max="2587" width="17.28515625" style="97" bestFit="1" customWidth="1"/>
    <col min="2588" max="2588" width="10.28515625" style="97" bestFit="1" customWidth="1"/>
    <col min="2589" max="2824" width="8.7109375" style="97"/>
    <col min="2825" max="2825" width="36.28515625" style="97" customWidth="1"/>
    <col min="2826" max="2826" width="22.28515625" style="97" bestFit="1" customWidth="1"/>
    <col min="2827" max="2828" width="8.7109375" style="97"/>
    <col min="2829" max="2829" width="10.7109375" style="97" bestFit="1" customWidth="1"/>
    <col min="2830" max="2830" width="13.7109375" style="97" bestFit="1" customWidth="1"/>
    <col min="2831" max="2831" width="7.7109375" style="97" customWidth="1"/>
    <col min="2832" max="2832" width="10.28515625" style="97" bestFit="1" customWidth="1"/>
    <col min="2833" max="2833" width="11.5703125" style="97" bestFit="1" customWidth="1"/>
    <col min="2834" max="2834" width="8.7109375" style="97"/>
    <col min="2835" max="2835" width="10.28515625" style="97" bestFit="1" customWidth="1"/>
    <col min="2836" max="2836" width="11.5703125" style="97" bestFit="1" customWidth="1"/>
    <col min="2837" max="2837" width="7.5703125" style="97" customWidth="1"/>
    <col min="2838" max="2838" width="10.28515625" style="97" bestFit="1" customWidth="1"/>
    <col min="2839" max="2839" width="11.5703125" style="97" bestFit="1" customWidth="1"/>
    <col min="2840" max="2840" width="7.7109375" style="97" bestFit="1" customWidth="1"/>
    <col min="2841" max="2841" width="10.28515625" style="97" bestFit="1" customWidth="1"/>
    <col min="2842" max="2842" width="11.5703125" style="97" bestFit="1" customWidth="1"/>
    <col min="2843" max="2843" width="17.28515625" style="97" bestFit="1" customWidth="1"/>
    <col min="2844" max="2844" width="10.28515625" style="97" bestFit="1" customWidth="1"/>
    <col min="2845" max="3080" width="8.7109375" style="97"/>
    <col min="3081" max="3081" width="36.28515625" style="97" customWidth="1"/>
    <col min="3082" max="3082" width="22.28515625" style="97" bestFit="1" customWidth="1"/>
    <col min="3083" max="3084" width="8.7109375" style="97"/>
    <col min="3085" max="3085" width="10.7109375" style="97" bestFit="1" customWidth="1"/>
    <col min="3086" max="3086" width="13.7109375" style="97" bestFit="1" customWidth="1"/>
    <col min="3087" max="3087" width="7.7109375" style="97" customWidth="1"/>
    <col min="3088" max="3088" width="10.28515625" style="97" bestFit="1" customWidth="1"/>
    <col min="3089" max="3089" width="11.5703125" style="97" bestFit="1" customWidth="1"/>
    <col min="3090" max="3090" width="8.7109375" style="97"/>
    <col min="3091" max="3091" width="10.28515625" style="97" bestFit="1" customWidth="1"/>
    <col min="3092" max="3092" width="11.5703125" style="97" bestFit="1" customWidth="1"/>
    <col min="3093" max="3093" width="7.5703125" style="97" customWidth="1"/>
    <col min="3094" max="3094" width="10.28515625" style="97" bestFit="1" customWidth="1"/>
    <col min="3095" max="3095" width="11.5703125" style="97" bestFit="1" customWidth="1"/>
    <col min="3096" max="3096" width="7.7109375" style="97" bestFit="1" customWidth="1"/>
    <col min="3097" max="3097" width="10.28515625" style="97" bestFit="1" customWidth="1"/>
    <col min="3098" max="3098" width="11.5703125" style="97" bestFit="1" customWidth="1"/>
    <col min="3099" max="3099" width="17.28515625" style="97" bestFit="1" customWidth="1"/>
    <col min="3100" max="3100" width="10.28515625" style="97" bestFit="1" customWidth="1"/>
    <col min="3101" max="3336" width="8.7109375" style="97"/>
    <col min="3337" max="3337" width="36.28515625" style="97" customWidth="1"/>
    <col min="3338" max="3338" width="22.28515625" style="97" bestFit="1" customWidth="1"/>
    <col min="3339" max="3340" width="8.7109375" style="97"/>
    <col min="3341" max="3341" width="10.7109375" style="97" bestFit="1" customWidth="1"/>
    <col min="3342" max="3342" width="13.7109375" style="97" bestFit="1" customWidth="1"/>
    <col min="3343" max="3343" width="7.7109375" style="97" customWidth="1"/>
    <col min="3344" max="3344" width="10.28515625" style="97" bestFit="1" customWidth="1"/>
    <col min="3345" max="3345" width="11.5703125" style="97" bestFit="1" customWidth="1"/>
    <col min="3346" max="3346" width="8.7109375" style="97"/>
    <col min="3347" max="3347" width="10.28515625" style="97" bestFit="1" customWidth="1"/>
    <col min="3348" max="3348" width="11.5703125" style="97" bestFit="1" customWidth="1"/>
    <col min="3349" max="3349" width="7.5703125" style="97" customWidth="1"/>
    <col min="3350" max="3350" width="10.28515625" style="97" bestFit="1" customWidth="1"/>
    <col min="3351" max="3351" width="11.5703125" style="97" bestFit="1" customWidth="1"/>
    <col min="3352" max="3352" width="7.7109375" style="97" bestFit="1" customWidth="1"/>
    <col min="3353" max="3353" width="10.28515625" style="97" bestFit="1" customWidth="1"/>
    <col min="3354" max="3354" width="11.5703125" style="97" bestFit="1" customWidth="1"/>
    <col min="3355" max="3355" width="17.28515625" style="97" bestFit="1" customWidth="1"/>
    <col min="3356" max="3356" width="10.28515625" style="97" bestFit="1" customWidth="1"/>
    <col min="3357" max="3592" width="8.7109375" style="97"/>
    <col min="3593" max="3593" width="36.28515625" style="97" customWidth="1"/>
    <col min="3594" max="3594" width="22.28515625" style="97" bestFit="1" customWidth="1"/>
    <col min="3595" max="3596" width="8.7109375" style="97"/>
    <col min="3597" max="3597" width="10.7109375" style="97" bestFit="1" customWidth="1"/>
    <col min="3598" max="3598" width="13.7109375" style="97" bestFit="1" customWidth="1"/>
    <col min="3599" max="3599" width="7.7109375" style="97" customWidth="1"/>
    <col min="3600" max="3600" width="10.28515625" style="97" bestFit="1" customWidth="1"/>
    <col min="3601" max="3601" width="11.5703125" style="97" bestFit="1" customWidth="1"/>
    <col min="3602" max="3602" width="8.7109375" style="97"/>
    <col min="3603" max="3603" width="10.28515625" style="97" bestFit="1" customWidth="1"/>
    <col min="3604" max="3604" width="11.5703125" style="97" bestFit="1" customWidth="1"/>
    <col min="3605" max="3605" width="7.5703125" style="97" customWidth="1"/>
    <col min="3606" max="3606" width="10.28515625" style="97" bestFit="1" customWidth="1"/>
    <col min="3607" max="3607" width="11.5703125" style="97" bestFit="1" customWidth="1"/>
    <col min="3608" max="3608" width="7.7109375" style="97" bestFit="1" customWidth="1"/>
    <col min="3609" max="3609" width="10.28515625" style="97" bestFit="1" customWidth="1"/>
    <col min="3610" max="3610" width="11.5703125" style="97" bestFit="1" customWidth="1"/>
    <col min="3611" max="3611" width="17.28515625" style="97" bestFit="1" customWidth="1"/>
    <col min="3612" max="3612" width="10.28515625" style="97" bestFit="1" customWidth="1"/>
    <col min="3613" max="3848" width="8.7109375" style="97"/>
    <col min="3849" max="3849" width="36.28515625" style="97" customWidth="1"/>
    <col min="3850" max="3850" width="22.28515625" style="97" bestFit="1" customWidth="1"/>
    <col min="3851" max="3852" width="8.7109375" style="97"/>
    <col min="3853" max="3853" width="10.7109375" style="97" bestFit="1" customWidth="1"/>
    <col min="3854" max="3854" width="13.7109375" style="97" bestFit="1" customWidth="1"/>
    <col min="3855" max="3855" width="7.7109375" style="97" customWidth="1"/>
    <col min="3856" max="3856" width="10.28515625" style="97" bestFit="1" customWidth="1"/>
    <col min="3857" max="3857" width="11.5703125" style="97" bestFit="1" customWidth="1"/>
    <col min="3858" max="3858" width="8.7109375" style="97"/>
    <col min="3859" max="3859" width="10.28515625" style="97" bestFit="1" customWidth="1"/>
    <col min="3860" max="3860" width="11.5703125" style="97" bestFit="1" customWidth="1"/>
    <col min="3861" max="3861" width="7.5703125" style="97" customWidth="1"/>
    <col min="3862" max="3862" width="10.28515625" style="97" bestFit="1" customWidth="1"/>
    <col min="3863" max="3863" width="11.5703125" style="97" bestFit="1" customWidth="1"/>
    <col min="3864" max="3864" width="7.7109375" style="97" bestFit="1" customWidth="1"/>
    <col min="3865" max="3865" width="10.28515625" style="97" bestFit="1" customWidth="1"/>
    <col min="3866" max="3866" width="11.5703125" style="97" bestFit="1" customWidth="1"/>
    <col min="3867" max="3867" width="17.28515625" style="97" bestFit="1" customWidth="1"/>
    <col min="3868" max="3868" width="10.28515625" style="97" bestFit="1" customWidth="1"/>
    <col min="3869" max="4104" width="8.7109375" style="97"/>
    <col min="4105" max="4105" width="36.28515625" style="97" customWidth="1"/>
    <col min="4106" max="4106" width="22.28515625" style="97" bestFit="1" customWidth="1"/>
    <col min="4107" max="4108" width="8.7109375" style="97"/>
    <col min="4109" max="4109" width="10.7109375" style="97" bestFit="1" customWidth="1"/>
    <col min="4110" max="4110" width="13.7109375" style="97" bestFit="1" customWidth="1"/>
    <col min="4111" max="4111" width="7.7109375" style="97" customWidth="1"/>
    <col min="4112" max="4112" width="10.28515625" style="97" bestFit="1" customWidth="1"/>
    <col min="4113" max="4113" width="11.5703125" style="97" bestFit="1" customWidth="1"/>
    <col min="4114" max="4114" width="8.7109375" style="97"/>
    <col min="4115" max="4115" width="10.28515625" style="97" bestFit="1" customWidth="1"/>
    <col min="4116" max="4116" width="11.5703125" style="97" bestFit="1" customWidth="1"/>
    <col min="4117" max="4117" width="7.5703125" style="97" customWidth="1"/>
    <col min="4118" max="4118" width="10.28515625" style="97" bestFit="1" customWidth="1"/>
    <col min="4119" max="4119" width="11.5703125" style="97" bestFit="1" customWidth="1"/>
    <col min="4120" max="4120" width="7.7109375" style="97" bestFit="1" customWidth="1"/>
    <col min="4121" max="4121" width="10.28515625" style="97" bestFit="1" customWidth="1"/>
    <col min="4122" max="4122" width="11.5703125" style="97" bestFit="1" customWidth="1"/>
    <col min="4123" max="4123" width="17.28515625" style="97" bestFit="1" customWidth="1"/>
    <col min="4124" max="4124" width="10.28515625" style="97" bestFit="1" customWidth="1"/>
    <col min="4125" max="4360" width="8.7109375" style="97"/>
    <col min="4361" max="4361" width="36.28515625" style="97" customWidth="1"/>
    <col min="4362" max="4362" width="22.28515625" style="97" bestFit="1" customWidth="1"/>
    <col min="4363" max="4364" width="8.7109375" style="97"/>
    <col min="4365" max="4365" width="10.7109375" style="97" bestFit="1" customWidth="1"/>
    <col min="4366" max="4366" width="13.7109375" style="97" bestFit="1" customWidth="1"/>
    <col min="4367" max="4367" width="7.7109375" style="97" customWidth="1"/>
    <col min="4368" max="4368" width="10.28515625" style="97" bestFit="1" customWidth="1"/>
    <col min="4369" max="4369" width="11.5703125" style="97" bestFit="1" customWidth="1"/>
    <col min="4370" max="4370" width="8.7109375" style="97"/>
    <col min="4371" max="4371" width="10.28515625" style="97" bestFit="1" customWidth="1"/>
    <col min="4372" max="4372" width="11.5703125" style="97" bestFit="1" customWidth="1"/>
    <col min="4373" max="4373" width="7.5703125" style="97" customWidth="1"/>
    <col min="4374" max="4374" width="10.28515625" style="97" bestFit="1" customWidth="1"/>
    <col min="4375" max="4375" width="11.5703125" style="97" bestFit="1" customWidth="1"/>
    <col min="4376" max="4376" width="7.7109375" style="97" bestFit="1" customWidth="1"/>
    <col min="4377" max="4377" width="10.28515625" style="97" bestFit="1" customWidth="1"/>
    <col min="4378" max="4378" width="11.5703125" style="97" bestFit="1" customWidth="1"/>
    <col min="4379" max="4379" width="17.28515625" style="97" bestFit="1" customWidth="1"/>
    <col min="4380" max="4380" width="10.28515625" style="97" bestFit="1" customWidth="1"/>
    <col min="4381" max="4616" width="8.7109375" style="97"/>
    <col min="4617" max="4617" width="36.28515625" style="97" customWidth="1"/>
    <col min="4618" max="4618" width="22.28515625" style="97" bestFit="1" customWidth="1"/>
    <col min="4619" max="4620" width="8.7109375" style="97"/>
    <col min="4621" max="4621" width="10.7109375" style="97" bestFit="1" customWidth="1"/>
    <col min="4622" max="4622" width="13.7109375" style="97" bestFit="1" customWidth="1"/>
    <col min="4623" max="4623" width="7.7109375" style="97" customWidth="1"/>
    <col min="4624" max="4624" width="10.28515625" style="97" bestFit="1" customWidth="1"/>
    <col min="4625" max="4625" width="11.5703125" style="97" bestFit="1" customWidth="1"/>
    <col min="4626" max="4626" width="8.7109375" style="97"/>
    <col min="4627" max="4627" width="10.28515625" style="97" bestFit="1" customWidth="1"/>
    <col min="4628" max="4628" width="11.5703125" style="97" bestFit="1" customWidth="1"/>
    <col min="4629" max="4629" width="7.5703125" style="97" customWidth="1"/>
    <col min="4630" max="4630" width="10.28515625" style="97" bestFit="1" customWidth="1"/>
    <col min="4631" max="4631" width="11.5703125" style="97" bestFit="1" customWidth="1"/>
    <col min="4632" max="4632" width="7.7109375" style="97" bestFit="1" customWidth="1"/>
    <col min="4633" max="4633" width="10.28515625" style="97" bestFit="1" customWidth="1"/>
    <col min="4634" max="4634" width="11.5703125" style="97" bestFit="1" customWidth="1"/>
    <col min="4635" max="4635" width="17.28515625" style="97" bestFit="1" customWidth="1"/>
    <col min="4636" max="4636" width="10.28515625" style="97" bestFit="1" customWidth="1"/>
    <col min="4637" max="4872" width="8.7109375" style="97"/>
    <col min="4873" max="4873" width="36.28515625" style="97" customWidth="1"/>
    <col min="4874" max="4874" width="22.28515625" style="97" bestFit="1" customWidth="1"/>
    <col min="4875" max="4876" width="8.7109375" style="97"/>
    <col min="4877" max="4877" width="10.7109375" style="97" bestFit="1" customWidth="1"/>
    <col min="4878" max="4878" width="13.7109375" style="97" bestFit="1" customWidth="1"/>
    <col min="4879" max="4879" width="7.7109375" style="97" customWidth="1"/>
    <col min="4880" max="4880" width="10.28515625" style="97" bestFit="1" customWidth="1"/>
    <col min="4881" max="4881" width="11.5703125" style="97" bestFit="1" customWidth="1"/>
    <col min="4882" max="4882" width="8.7109375" style="97"/>
    <col min="4883" max="4883" width="10.28515625" style="97" bestFit="1" customWidth="1"/>
    <col min="4884" max="4884" width="11.5703125" style="97" bestFit="1" customWidth="1"/>
    <col min="4885" max="4885" width="7.5703125" style="97" customWidth="1"/>
    <col min="4886" max="4886" width="10.28515625" style="97" bestFit="1" customWidth="1"/>
    <col min="4887" max="4887" width="11.5703125" style="97" bestFit="1" customWidth="1"/>
    <col min="4888" max="4888" width="7.7109375" style="97" bestFit="1" customWidth="1"/>
    <col min="4889" max="4889" width="10.28515625" style="97" bestFit="1" customWidth="1"/>
    <col min="4890" max="4890" width="11.5703125" style="97" bestFit="1" customWidth="1"/>
    <col min="4891" max="4891" width="17.28515625" style="97" bestFit="1" customWidth="1"/>
    <col min="4892" max="4892" width="10.28515625" style="97" bestFit="1" customWidth="1"/>
    <col min="4893" max="5128" width="8.7109375" style="97"/>
    <col min="5129" max="5129" width="36.28515625" style="97" customWidth="1"/>
    <col min="5130" max="5130" width="22.28515625" style="97" bestFit="1" customWidth="1"/>
    <col min="5131" max="5132" width="8.7109375" style="97"/>
    <col min="5133" max="5133" width="10.7109375" style="97" bestFit="1" customWidth="1"/>
    <col min="5134" max="5134" width="13.7109375" style="97" bestFit="1" customWidth="1"/>
    <col min="5135" max="5135" width="7.7109375" style="97" customWidth="1"/>
    <col min="5136" max="5136" width="10.28515625" style="97" bestFit="1" customWidth="1"/>
    <col min="5137" max="5137" width="11.5703125" style="97" bestFit="1" customWidth="1"/>
    <col min="5138" max="5138" width="8.7109375" style="97"/>
    <col min="5139" max="5139" width="10.28515625" style="97" bestFit="1" customWidth="1"/>
    <col min="5140" max="5140" width="11.5703125" style="97" bestFit="1" customWidth="1"/>
    <col min="5141" max="5141" width="7.5703125" style="97" customWidth="1"/>
    <col min="5142" max="5142" width="10.28515625" style="97" bestFit="1" customWidth="1"/>
    <col min="5143" max="5143" width="11.5703125" style="97" bestFit="1" customWidth="1"/>
    <col min="5144" max="5144" width="7.7109375" style="97" bestFit="1" customWidth="1"/>
    <col min="5145" max="5145" width="10.28515625" style="97" bestFit="1" customWidth="1"/>
    <col min="5146" max="5146" width="11.5703125" style="97" bestFit="1" customWidth="1"/>
    <col min="5147" max="5147" width="17.28515625" style="97" bestFit="1" customWidth="1"/>
    <col min="5148" max="5148" width="10.28515625" style="97" bestFit="1" customWidth="1"/>
    <col min="5149" max="5384" width="8.7109375" style="97"/>
    <col min="5385" max="5385" width="36.28515625" style="97" customWidth="1"/>
    <col min="5386" max="5386" width="22.28515625" style="97" bestFit="1" customWidth="1"/>
    <col min="5387" max="5388" width="8.7109375" style="97"/>
    <col min="5389" max="5389" width="10.7109375" style="97" bestFit="1" customWidth="1"/>
    <col min="5390" max="5390" width="13.7109375" style="97" bestFit="1" customWidth="1"/>
    <col min="5391" max="5391" width="7.7109375" style="97" customWidth="1"/>
    <col min="5392" max="5392" width="10.28515625" style="97" bestFit="1" customWidth="1"/>
    <col min="5393" max="5393" width="11.5703125" style="97" bestFit="1" customWidth="1"/>
    <col min="5394" max="5394" width="8.7109375" style="97"/>
    <col min="5395" max="5395" width="10.28515625" style="97" bestFit="1" customWidth="1"/>
    <col min="5396" max="5396" width="11.5703125" style="97" bestFit="1" customWidth="1"/>
    <col min="5397" max="5397" width="7.5703125" style="97" customWidth="1"/>
    <col min="5398" max="5398" width="10.28515625" style="97" bestFit="1" customWidth="1"/>
    <col min="5399" max="5399" width="11.5703125" style="97" bestFit="1" customWidth="1"/>
    <col min="5400" max="5400" width="7.7109375" style="97" bestFit="1" customWidth="1"/>
    <col min="5401" max="5401" width="10.28515625" style="97" bestFit="1" customWidth="1"/>
    <col min="5402" max="5402" width="11.5703125" style="97" bestFit="1" customWidth="1"/>
    <col min="5403" max="5403" width="17.28515625" style="97" bestFit="1" customWidth="1"/>
    <col min="5404" max="5404" width="10.28515625" style="97" bestFit="1" customWidth="1"/>
    <col min="5405" max="5640" width="8.7109375" style="97"/>
    <col min="5641" max="5641" width="36.28515625" style="97" customWidth="1"/>
    <col min="5642" max="5642" width="22.28515625" style="97" bestFit="1" customWidth="1"/>
    <col min="5643" max="5644" width="8.7109375" style="97"/>
    <col min="5645" max="5645" width="10.7109375" style="97" bestFit="1" customWidth="1"/>
    <col min="5646" max="5646" width="13.7109375" style="97" bestFit="1" customWidth="1"/>
    <col min="5647" max="5647" width="7.7109375" style="97" customWidth="1"/>
    <col min="5648" max="5648" width="10.28515625" style="97" bestFit="1" customWidth="1"/>
    <col min="5649" max="5649" width="11.5703125" style="97" bestFit="1" customWidth="1"/>
    <col min="5650" max="5650" width="8.7109375" style="97"/>
    <col min="5651" max="5651" width="10.28515625" style="97" bestFit="1" customWidth="1"/>
    <col min="5652" max="5652" width="11.5703125" style="97" bestFit="1" customWidth="1"/>
    <col min="5653" max="5653" width="7.5703125" style="97" customWidth="1"/>
    <col min="5654" max="5654" width="10.28515625" style="97" bestFit="1" customWidth="1"/>
    <col min="5655" max="5655" width="11.5703125" style="97" bestFit="1" customWidth="1"/>
    <col min="5656" max="5656" width="7.7109375" style="97" bestFit="1" customWidth="1"/>
    <col min="5657" max="5657" width="10.28515625" style="97" bestFit="1" customWidth="1"/>
    <col min="5658" max="5658" width="11.5703125" style="97" bestFit="1" customWidth="1"/>
    <col min="5659" max="5659" width="17.28515625" style="97" bestFit="1" customWidth="1"/>
    <col min="5660" max="5660" width="10.28515625" style="97" bestFit="1" customWidth="1"/>
    <col min="5661" max="5896" width="8.7109375" style="97"/>
    <col min="5897" max="5897" width="36.28515625" style="97" customWidth="1"/>
    <col min="5898" max="5898" width="22.28515625" style="97" bestFit="1" customWidth="1"/>
    <col min="5899" max="5900" width="8.7109375" style="97"/>
    <col min="5901" max="5901" width="10.7109375" style="97" bestFit="1" customWidth="1"/>
    <col min="5902" max="5902" width="13.7109375" style="97" bestFit="1" customWidth="1"/>
    <col min="5903" max="5903" width="7.7109375" style="97" customWidth="1"/>
    <col min="5904" max="5904" width="10.28515625" style="97" bestFit="1" customWidth="1"/>
    <col min="5905" max="5905" width="11.5703125" style="97" bestFit="1" customWidth="1"/>
    <col min="5906" max="5906" width="8.7109375" style="97"/>
    <col min="5907" max="5907" width="10.28515625" style="97" bestFit="1" customWidth="1"/>
    <col min="5908" max="5908" width="11.5703125" style="97" bestFit="1" customWidth="1"/>
    <col min="5909" max="5909" width="7.5703125" style="97" customWidth="1"/>
    <col min="5910" max="5910" width="10.28515625" style="97" bestFit="1" customWidth="1"/>
    <col min="5911" max="5911" width="11.5703125" style="97" bestFit="1" customWidth="1"/>
    <col min="5912" max="5912" width="7.7109375" style="97" bestFit="1" customWidth="1"/>
    <col min="5913" max="5913" width="10.28515625" style="97" bestFit="1" customWidth="1"/>
    <col min="5914" max="5914" width="11.5703125" style="97" bestFit="1" customWidth="1"/>
    <col min="5915" max="5915" width="17.28515625" style="97" bestFit="1" customWidth="1"/>
    <col min="5916" max="5916" width="10.28515625" style="97" bestFit="1" customWidth="1"/>
    <col min="5917" max="6152" width="8.7109375" style="97"/>
    <col min="6153" max="6153" width="36.28515625" style="97" customWidth="1"/>
    <col min="6154" max="6154" width="22.28515625" style="97" bestFit="1" customWidth="1"/>
    <col min="6155" max="6156" width="8.7109375" style="97"/>
    <col min="6157" max="6157" width="10.7109375" style="97" bestFit="1" customWidth="1"/>
    <col min="6158" max="6158" width="13.7109375" style="97" bestFit="1" customWidth="1"/>
    <col min="6159" max="6159" width="7.7109375" style="97" customWidth="1"/>
    <col min="6160" max="6160" width="10.28515625" style="97" bestFit="1" customWidth="1"/>
    <col min="6161" max="6161" width="11.5703125" style="97" bestFit="1" customWidth="1"/>
    <col min="6162" max="6162" width="8.7109375" style="97"/>
    <col min="6163" max="6163" width="10.28515625" style="97" bestFit="1" customWidth="1"/>
    <col min="6164" max="6164" width="11.5703125" style="97" bestFit="1" customWidth="1"/>
    <col min="6165" max="6165" width="7.5703125" style="97" customWidth="1"/>
    <col min="6166" max="6166" width="10.28515625" style="97" bestFit="1" customWidth="1"/>
    <col min="6167" max="6167" width="11.5703125" style="97" bestFit="1" customWidth="1"/>
    <col min="6168" max="6168" width="7.7109375" style="97" bestFit="1" customWidth="1"/>
    <col min="6169" max="6169" width="10.28515625" style="97" bestFit="1" customWidth="1"/>
    <col min="6170" max="6170" width="11.5703125" style="97" bestFit="1" customWidth="1"/>
    <col min="6171" max="6171" width="17.28515625" style="97" bestFit="1" customWidth="1"/>
    <col min="6172" max="6172" width="10.28515625" style="97" bestFit="1" customWidth="1"/>
    <col min="6173" max="6408" width="8.7109375" style="97"/>
    <col min="6409" max="6409" width="36.28515625" style="97" customWidth="1"/>
    <col min="6410" max="6410" width="22.28515625" style="97" bestFit="1" customWidth="1"/>
    <col min="6411" max="6412" width="8.7109375" style="97"/>
    <col min="6413" max="6413" width="10.7109375" style="97" bestFit="1" customWidth="1"/>
    <col min="6414" max="6414" width="13.7109375" style="97" bestFit="1" customWidth="1"/>
    <col min="6415" max="6415" width="7.7109375" style="97" customWidth="1"/>
    <col min="6416" max="6416" width="10.28515625" style="97" bestFit="1" customWidth="1"/>
    <col min="6417" max="6417" width="11.5703125" style="97" bestFit="1" customWidth="1"/>
    <col min="6418" max="6418" width="8.7109375" style="97"/>
    <col min="6419" max="6419" width="10.28515625" style="97" bestFit="1" customWidth="1"/>
    <col min="6420" max="6420" width="11.5703125" style="97" bestFit="1" customWidth="1"/>
    <col min="6421" max="6421" width="7.5703125" style="97" customWidth="1"/>
    <col min="6422" max="6422" width="10.28515625" style="97" bestFit="1" customWidth="1"/>
    <col min="6423" max="6423" width="11.5703125" style="97" bestFit="1" customWidth="1"/>
    <col min="6424" max="6424" width="7.7109375" style="97" bestFit="1" customWidth="1"/>
    <col min="6425" max="6425" width="10.28515625" style="97" bestFit="1" customWidth="1"/>
    <col min="6426" max="6426" width="11.5703125" style="97" bestFit="1" customWidth="1"/>
    <col min="6427" max="6427" width="17.28515625" style="97" bestFit="1" customWidth="1"/>
    <col min="6428" max="6428" width="10.28515625" style="97" bestFit="1" customWidth="1"/>
    <col min="6429" max="6664" width="8.7109375" style="97"/>
    <col min="6665" max="6665" width="36.28515625" style="97" customWidth="1"/>
    <col min="6666" max="6666" width="22.28515625" style="97" bestFit="1" customWidth="1"/>
    <col min="6667" max="6668" width="8.7109375" style="97"/>
    <col min="6669" max="6669" width="10.7109375" style="97" bestFit="1" customWidth="1"/>
    <col min="6670" max="6670" width="13.7109375" style="97" bestFit="1" customWidth="1"/>
    <col min="6671" max="6671" width="7.7109375" style="97" customWidth="1"/>
    <col min="6672" max="6672" width="10.28515625" style="97" bestFit="1" customWidth="1"/>
    <col min="6673" max="6673" width="11.5703125" style="97" bestFit="1" customWidth="1"/>
    <col min="6674" max="6674" width="8.7109375" style="97"/>
    <col min="6675" max="6675" width="10.28515625" style="97" bestFit="1" customWidth="1"/>
    <col min="6676" max="6676" width="11.5703125" style="97" bestFit="1" customWidth="1"/>
    <col min="6677" max="6677" width="7.5703125" style="97" customWidth="1"/>
    <col min="6678" max="6678" width="10.28515625" style="97" bestFit="1" customWidth="1"/>
    <col min="6679" max="6679" width="11.5703125" style="97" bestFit="1" customWidth="1"/>
    <col min="6680" max="6680" width="7.7109375" style="97" bestFit="1" customWidth="1"/>
    <col min="6681" max="6681" width="10.28515625" style="97" bestFit="1" customWidth="1"/>
    <col min="6682" max="6682" width="11.5703125" style="97" bestFit="1" customWidth="1"/>
    <col min="6683" max="6683" width="17.28515625" style="97" bestFit="1" customWidth="1"/>
    <col min="6684" max="6684" width="10.28515625" style="97" bestFit="1" customWidth="1"/>
    <col min="6685" max="6920" width="8.7109375" style="97"/>
    <col min="6921" max="6921" width="36.28515625" style="97" customWidth="1"/>
    <col min="6922" max="6922" width="22.28515625" style="97" bestFit="1" customWidth="1"/>
    <col min="6923" max="6924" width="8.7109375" style="97"/>
    <col min="6925" max="6925" width="10.7109375" style="97" bestFit="1" customWidth="1"/>
    <col min="6926" max="6926" width="13.7109375" style="97" bestFit="1" customWidth="1"/>
    <col min="6927" max="6927" width="7.7109375" style="97" customWidth="1"/>
    <col min="6928" max="6928" width="10.28515625" style="97" bestFit="1" customWidth="1"/>
    <col min="6929" max="6929" width="11.5703125" style="97" bestFit="1" customWidth="1"/>
    <col min="6930" max="6930" width="8.7109375" style="97"/>
    <col min="6931" max="6931" width="10.28515625" style="97" bestFit="1" customWidth="1"/>
    <col min="6932" max="6932" width="11.5703125" style="97" bestFit="1" customWidth="1"/>
    <col min="6933" max="6933" width="7.5703125" style="97" customWidth="1"/>
    <col min="6934" max="6934" width="10.28515625" style="97" bestFit="1" customWidth="1"/>
    <col min="6935" max="6935" width="11.5703125" style="97" bestFit="1" customWidth="1"/>
    <col min="6936" max="6936" width="7.7109375" style="97" bestFit="1" customWidth="1"/>
    <col min="6937" max="6937" width="10.28515625" style="97" bestFit="1" customWidth="1"/>
    <col min="6938" max="6938" width="11.5703125" style="97" bestFit="1" customWidth="1"/>
    <col min="6939" max="6939" width="17.28515625" style="97" bestFit="1" customWidth="1"/>
    <col min="6940" max="6940" width="10.28515625" style="97" bestFit="1" customWidth="1"/>
    <col min="6941" max="7176" width="8.7109375" style="97"/>
    <col min="7177" max="7177" width="36.28515625" style="97" customWidth="1"/>
    <col min="7178" max="7178" width="22.28515625" style="97" bestFit="1" customWidth="1"/>
    <col min="7179" max="7180" width="8.7109375" style="97"/>
    <col min="7181" max="7181" width="10.7109375" style="97" bestFit="1" customWidth="1"/>
    <col min="7182" max="7182" width="13.7109375" style="97" bestFit="1" customWidth="1"/>
    <col min="7183" max="7183" width="7.7109375" style="97" customWidth="1"/>
    <col min="7184" max="7184" width="10.28515625" style="97" bestFit="1" customWidth="1"/>
    <col min="7185" max="7185" width="11.5703125" style="97" bestFit="1" customWidth="1"/>
    <col min="7186" max="7186" width="8.7109375" style="97"/>
    <col min="7187" max="7187" width="10.28515625" style="97" bestFit="1" customWidth="1"/>
    <col min="7188" max="7188" width="11.5703125" style="97" bestFit="1" customWidth="1"/>
    <col min="7189" max="7189" width="7.5703125" style="97" customWidth="1"/>
    <col min="7190" max="7190" width="10.28515625" style="97" bestFit="1" customWidth="1"/>
    <col min="7191" max="7191" width="11.5703125" style="97" bestFit="1" customWidth="1"/>
    <col min="7192" max="7192" width="7.7109375" style="97" bestFit="1" customWidth="1"/>
    <col min="7193" max="7193" width="10.28515625" style="97" bestFit="1" customWidth="1"/>
    <col min="7194" max="7194" width="11.5703125" style="97" bestFit="1" customWidth="1"/>
    <col min="7195" max="7195" width="17.28515625" style="97" bestFit="1" customWidth="1"/>
    <col min="7196" max="7196" width="10.28515625" style="97" bestFit="1" customWidth="1"/>
    <col min="7197" max="7432" width="8.7109375" style="97"/>
    <col min="7433" max="7433" width="36.28515625" style="97" customWidth="1"/>
    <col min="7434" max="7434" width="22.28515625" style="97" bestFit="1" customWidth="1"/>
    <col min="7435" max="7436" width="8.7109375" style="97"/>
    <col min="7437" max="7437" width="10.7109375" style="97" bestFit="1" customWidth="1"/>
    <col min="7438" max="7438" width="13.7109375" style="97" bestFit="1" customWidth="1"/>
    <col min="7439" max="7439" width="7.7109375" style="97" customWidth="1"/>
    <col min="7440" max="7440" width="10.28515625" style="97" bestFit="1" customWidth="1"/>
    <col min="7441" max="7441" width="11.5703125" style="97" bestFit="1" customWidth="1"/>
    <col min="7442" max="7442" width="8.7109375" style="97"/>
    <col min="7443" max="7443" width="10.28515625" style="97" bestFit="1" customWidth="1"/>
    <col min="7444" max="7444" width="11.5703125" style="97" bestFit="1" customWidth="1"/>
    <col min="7445" max="7445" width="7.5703125" style="97" customWidth="1"/>
    <col min="7446" max="7446" width="10.28515625" style="97" bestFit="1" customWidth="1"/>
    <col min="7447" max="7447" width="11.5703125" style="97" bestFit="1" customWidth="1"/>
    <col min="7448" max="7448" width="7.7109375" style="97" bestFit="1" customWidth="1"/>
    <col min="7449" max="7449" width="10.28515625" style="97" bestFit="1" customWidth="1"/>
    <col min="7450" max="7450" width="11.5703125" style="97" bestFit="1" customWidth="1"/>
    <col min="7451" max="7451" width="17.28515625" style="97" bestFit="1" customWidth="1"/>
    <col min="7452" max="7452" width="10.28515625" style="97" bestFit="1" customWidth="1"/>
    <col min="7453" max="7688" width="8.7109375" style="97"/>
    <col min="7689" max="7689" width="36.28515625" style="97" customWidth="1"/>
    <col min="7690" max="7690" width="22.28515625" style="97" bestFit="1" customWidth="1"/>
    <col min="7691" max="7692" width="8.7109375" style="97"/>
    <col min="7693" max="7693" width="10.7109375" style="97" bestFit="1" customWidth="1"/>
    <col min="7694" max="7694" width="13.7109375" style="97" bestFit="1" customWidth="1"/>
    <col min="7695" max="7695" width="7.7109375" style="97" customWidth="1"/>
    <col min="7696" max="7696" width="10.28515625" style="97" bestFit="1" customWidth="1"/>
    <col min="7697" max="7697" width="11.5703125" style="97" bestFit="1" customWidth="1"/>
    <col min="7698" max="7698" width="8.7109375" style="97"/>
    <col min="7699" max="7699" width="10.28515625" style="97" bestFit="1" customWidth="1"/>
    <col min="7700" max="7700" width="11.5703125" style="97" bestFit="1" customWidth="1"/>
    <col min="7701" max="7701" width="7.5703125" style="97" customWidth="1"/>
    <col min="7702" max="7702" width="10.28515625" style="97" bestFit="1" customWidth="1"/>
    <col min="7703" max="7703" width="11.5703125" style="97" bestFit="1" customWidth="1"/>
    <col min="7704" max="7704" width="7.7109375" style="97" bestFit="1" customWidth="1"/>
    <col min="7705" max="7705" width="10.28515625" style="97" bestFit="1" customWidth="1"/>
    <col min="7706" max="7706" width="11.5703125" style="97" bestFit="1" customWidth="1"/>
    <col min="7707" max="7707" width="17.28515625" style="97" bestFit="1" customWidth="1"/>
    <col min="7708" max="7708" width="10.28515625" style="97" bestFit="1" customWidth="1"/>
    <col min="7709" max="7944" width="8.7109375" style="97"/>
    <col min="7945" max="7945" width="36.28515625" style="97" customWidth="1"/>
    <col min="7946" max="7946" width="22.28515625" style="97" bestFit="1" customWidth="1"/>
    <col min="7947" max="7948" width="8.7109375" style="97"/>
    <col min="7949" max="7949" width="10.7109375" style="97" bestFit="1" customWidth="1"/>
    <col min="7950" max="7950" width="13.7109375" style="97" bestFit="1" customWidth="1"/>
    <col min="7951" max="7951" width="7.7109375" style="97" customWidth="1"/>
    <col min="7952" max="7952" width="10.28515625" style="97" bestFit="1" customWidth="1"/>
    <col min="7953" max="7953" width="11.5703125" style="97" bestFit="1" customWidth="1"/>
    <col min="7954" max="7954" width="8.7109375" style="97"/>
    <col min="7955" max="7955" width="10.28515625" style="97" bestFit="1" customWidth="1"/>
    <col min="7956" max="7956" width="11.5703125" style="97" bestFit="1" customWidth="1"/>
    <col min="7957" max="7957" width="7.5703125" style="97" customWidth="1"/>
    <col min="7958" max="7958" width="10.28515625" style="97" bestFit="1" customWidth="1"/>
    <col min="7959" max="7959" width="11.5703125" style="97" bestFit="1" customWidth="1"/>
    <col min="7960" max="7960" width="7.7109375" style="97" bestFit="1" customWidth="1"/>
    <col min="7961" max="7961" width="10.28515625" style="97" bestFit="1" customWidth="1"/>
    <col min="7962" max="7962" width="11.5703125" style="97" bestFit="1" customWidth="1"/>
    <col min="7963" max="7963" width="17.28515625" style="97" bestFit="1" customWidth="1"/>
    <col min="7964" max="7964" width="10.28515625" style="97" bestFit="1" customWidth="1"/>
    <col min="7965" max="8200" width="8.7109375" style="97"/>
    <col min="8201" max="8201" width="36.28515625" style="97" customWidth="1"/>
    <col min="8202" max="8202" width="22.28515625" style="97" bestFit="1" customWidth="1"/>
    <col min="8203" max="8204" width="8.7109375" style="97"/>
    <col min="8205" max="8205" width="10.7109375" style="97" bestFit="1" customWidth="1"/>
    <col min="8206" max="8206" width="13.7109375" style="97" bestFit="1" customWidth="1"/>
    <col min="8207" max="8207" width="7.7109375" style="97" customWidth="1"/>
    <col min="8208" max="8208" width="10.28515625" style="97" bestFit="1" customWidth="1"/>
    <col min="8209" max="8209" width="11.5703125" style="97" bestFit="1" customWidth="1"/>
    <col min="8210" max="8210" width="8.7109375" style="97"/>
    <col min="8211" max="8211" width="10.28515625" style="97" bestFit="1" customWidth="1"/>
    <col min="8212" max="8212" width="11.5703125" style="97" bestFit="1" customWidth="1"/>
    <col min="8213" max="8213" width="7.5703125" style="97" customWidth="1"/>
    <col min="8214" max="8214" width="10.28515625" style="97" bestFit="1" customWidth="1"/>
    <col min="8215" max="8215" width="11.5703125" style="97" bestFit="1" customWidth="1"/>
    <col min="8216" max="8216" width="7.7109375" style="97" bestFit="1" customWidth="1"/>
    <col min="8217" max="8217" width="10.28515625" style="97" bestFit="1" customWidth="1"/>
    <col min="8218" max="8218" width="11.5703125" style="97" bestFit="1" customWidth="1"/>
    <col min="8219" max="8219" width="17.28515625" style="97" bestFit="1" customWidth="1"/>
    <col min="8220" max="8220" width="10.28515625" style="97" bestFit="1" customWidth="1"/>
    <col min="8221" max="8456" width="8.7109375" style="97"/>
    <col min="8457" max="8457" width="36.28515625" style="97" customWidth="1"/>
    <col min="8458" max="8458" width="22.28515625" style="97" bestFit="1" customWidth="1"/>
    <col min="8459" max="8460" width="8.7109375" style="97"/>
    <col min="8461" max="8461" width="10.7109375" style="97" bestFit="1" customWidth="1"/>
    <col min="8462" max="8462" width="13.7109375" style="97" bestFit="1" customWidth="1"/>
    <col min="8463" max="8463" width="7.7109375" style="97" customWidth="1"/>
    <col min="8464" max="8464" width="10.28515625" style="97" bestFit="1" customWidth="1"/>
    <col min="8465" max="8465" width="11.5703125" style="97" bestFit="1" customWidth="1"/>
    <col min="8466" max="8466" width="8.7109375" style="97"/>
    <col min="8467" max="8467" width="10.28515625" style="97" bestFit="1" customWidth="1"/>
    <col min="8468" max="8468" width="11.5703125" style="97" bestFit="1" customWidth="1"/>
    <col min="8469" max="8469" width="7.5703125" style="97" customWidth="1"/>
    <col min="8470" max="8470" width="10.28515625" style="97" bestFit="1" customWidth="1"/>
    <col min="8471" max="8471" width="11.5703125" style="97" bestFit="1" customWidth="1"/>
    <col min="8472" max="8472" width="7.7109375" style="97" bestFit="1" customWidth="1"/>
    <col min="8473" max="8473" width="10.28515625" style="97" bestFit="1" customWidth="1"/>
    <col min="8474" max="8474" width="11.5703125" style="97" bestFit="1" customWidth="1"/>
    <col min="8475" max="8475" width="17.28515625" style="97" bestFit="1" customWidth="1"/>
    <col min="8476" max="8476" width="10.28515625" style="97" bestFit="1" customWidth="1"/>
    <col min="8477" max="8712" width="8.7109375" style="97"/>
    <col min="8713" max="8713" width="36.28515625" style="97" customWidth="1"/>
    <col min="8714" max="8714" width="22.28515625" style="97" bestFit="1" customWidth="1"/>
    <col min="8715" max="8716" width="8.7109375" style="97"/>
    <col min="8717" max="8717" width="10.7109375" style="97" bestFit="1" customWidth="1"/>
    <col min="8718" max="8718" width="13.7109375" style="97" bestFit="1" customWidth="1"/>
    <col min="8719" max="8719" width="7.7109375" style="97" customWidth="1"/>
    <col min="8720" max="8720" width="10.28515625" style="97" bestFit="1" customWidth="1"/>
    <col min="8721" max="8721" width="11.5703125" style="97" bestFit="1" customWidth="1"/>
    <col min="8722" max="8722" width="8.7109375" style="97"/>
    <col min="8723" max="8723" width="10.28515625" style="97" bestFit="1" customWidth="1"/>
    <col min="8724" max="8724" width="11.5703125" style="97" bestFit="1" customWidth="1"/>
    <col min="8725" max="8725" width="7.5703125" style="97" customWidth="1"/>
    <col min="8726" max="8726" width="10.28515625" style="97" bestFit="1" customWidth="1"/>
    <col min="8727" max="8727" width="11.5703125" style="97" bestFit="1" customWidth="1"/>
    <col min="8728" max="8728" width="7.7109375" style="97" bestFit="1" customWidth="1"/>
    <col min="8729" max="8729" width="10.28515625" style="97" bestFit="1" customWidth="1"/>
    <col min="8730" max="8730" width="11.5703125" style="97" bestFit="1" customWidth="1"/>
    <col min="8731" max="8731" width="17.28515625" style="97" bestFit="1" customWidth="1"/>
    <col min="8732" max="8732" width="10.28515625" style="97" bestFit="1" customWidth="1"/>
    <col min="8733" max="8968" width="8.7109375" style="97"/>
    <col min="8969" max="8969" width="36.28515625" style="97" customWidth="1"/>
    <col min="8970" max="8970" width="22.28515625" style="97" bestFit="1" customWidth="1"/>
    <col min="8971" max="8972" width="8.7109375" style="97"/>
    <col min="8973" max="8973" width="10.7109375" style="97" bestFit="1" customWidth="1"/>
    <col min="8974" max="8974" width="13.7109375" style="97" bestFit="1" customWidth="1"/>
    <col min="8975" max="8975" width="7.7109375" style="97" customWidth="1"/>
    <col min="8976" max="8976" width="10.28515625" style="97" bestFit="1" customWidth="1"/>
    <col min="8977" max="8977" width="11.5703125" style="97" bestFit="1" customWidth="1"/>
    <col min="8978" max="8978" width="8.7109375" style="97"/>
    <col min="8979" max="8979" width="10.28515625" style="97" bestFit="1" customWidth="1"/>
    <col min="8980" max="8980" width="11.5703125" style="97" bestFit="1" customWidth="1"/>
    <col min="8981" max="8981" width="7.5703125" style="97" customWidth="1"/>
    <col min="8982" max="8982" width="10.28515625" style="97" bestFit="1" customWidth="1"/>
    <col min="8983" max="8983" width="11.5703125" style="97" bestFit="1" customWidth="1"/>
    <col min="8984" max="8984" width="7.7109375" style="97" bestFit="1" customWidth="1"/>
    <col min="8985" max="8985" width="10.28515625" style="97" bestFit="1" customWidth="1"/>
    <col min="8986" max="8986" width="11.5703125" style="97" bestFit="1" customWidth="1"/>
    <col min="8987" max="8987" width="17.28515625" style="97" bestFit="1" customWidth="1"/>
    <col min="8988" max="8988" width="10.28515625" style="97" bestFit="1" customWidth="1"/>
    <col min="8989" max="9224" width="8.7109375" style="97"/>
    <col min="9225" max="9225" width="36.28515625" style="97" customWidth="1"/>
    <col min="9226" max="9226" width="22.28515625" style="97" bestFit="1" customWidth="1"/>
    <col min="9227" max="9228" width="8.7109375" style="97"/>
    <col min="9229" max="9229" width="10.7109375" style="97" bestFit="1" customWidth="1"/>
    <col min="9230" max="9230" width="13.7109375" style="97" bestFit="1" customWidth="1"/>
    <col min="9231" max="9231" width="7.7109375" style="97" customWidth="1"/>
    <col min="9232" max="9232" width="10.28515625" style="97" bestFit="1" customWidth="1"/>
    <col min="9233" max="9233" width="11.5703125" style="97" bestFit="1" customWidth="1"/>
    <col min="9234" max="9234" width="8.7109375" style="97"/>
    <col min="9235" max="9235" width="10.28515625" style="97" bestFit="1" customWidth="1"/>
    <col min="9236" max="9236" width="11.5703125" style="97" bestFit="1" customWidth="1"/>
    <col min="9237" max="9237" width="7.5703125" style="97" customWidth="1"/>
    <col min="9238" max="9238" width="10.28515625" style="97" bestFit="1" customWidth="1"/>
    <col min="9239" max="9239" width="11.5703125" style="97" bestFit="1" customWidth="1"/>
    <col min="9240" max="9240" width="7.7109375" style="97" bestFit="1" customWidth="1"/>
    <col min="9241" max="9241" width="10.28515625" style="97" bestFit="1" customWidth="1"/>
    <col min="9242" max="9242" width="11.5703125" style="97" bestFit="1" customWidth="1"/>
    <col min="9243" max="9243" width="17.28515625" style="97" bestFit="1" customWidth="1"/>
    <col min="9244" max="9244" width="10.28515625" style="97" bestFit="1" customWidth="1"/>
    <col min="9245" max="9480" width="8.7109375" style="97"/>
    <col min="9481" max="9481" width="36.28515625" style="97" customWidth="1"/>
    <col min="9482" max="9482" width="22.28515625" style="97" bestFit="1" customWidth="1"/>
    <col min="9483" max="9484" width="8.7109375" style="97"/>
    <col min="9485" max="9485" width="10.7109375" style="97" bestFit="1" customWidth="1"/>
    <col min="9486" max="9486" width="13.7109375" style="97" bestFit="1" customWidth="1"/>
    <col min="9487" max="9487" width="7.7109375" style="97" customWidth="1"/>
    <col min="9488" max="9488" width="10.28515625" style="97" bestFit="1" customWidth="1"/>
    <col min="9489" max="9489" width="11.5703125" style="97" bestFit="1" customWidth="1"/>
    <col min="9490" max="9490" width="8.7109375" style="97"/>
    <col min="9491" max="9491" width="10.28515625" style="97" bestFit="1" customWidth="1"/>
    <col min="9492" max="9492" width="11.5703125" style="97" bestFit="1" customWidth="1"/>
    <col min="9493" max="9493" width="7.5703125" style="97" customWidth="1"/>
    <col min="9494" max="9494" width="10.28515625" style="97" bestFit="1" customWidth="1"/>
    <col min="9495" max="9495" width="11.5703125" style="97" bestFit="1" customWidth="1"/>
    <col min="9496" max="9496" width="7.7109375" style="97" bestFit="1" customWidth="1"/>
    <col min="9497" max="9497" width="10.28515625" style="97" bestFit="1" customWidth="1"/>
    <col min="9498" max="9498" width="11.5703125" style="97" bestFit="1" customWidth="1"/>
    <col min="9499" max="9499" width="17.28515625" style="97" bestFit="1" customWidth="1"/>
    <col min="9500" max="9500" width="10.28515625" style="97" bestFit="1" customWidth="1"/>
    <col min="9501" max="9736" width="8.7109375" style="97"/>
    <col min="9737" max="9737" width="36.28515625" style="97" customWidth="1"/>
    <col min="9738" max="9738" width="22.28515625" style="97" bestFit="1" customWidth="1"/>
    <col min="9739" max="9740" width="8.7109375" style="97"/>
    <col min="9741" max="9741" width="10.7109375" style="97" bestFit="1" customWidth="1"/>
    <col min="9742" max="9742" width="13.7109375" style="97" bestFit="1" customWidth="1"/>
    <col min="9743" max="9743" width="7.7109375" style="97" customWidth="1"/>
    <col min="9744" max="9744" width="10.28515625" style="97" bestFit="1" customWidth="1"/>
    <col min="9745" max="9745" width="11.5703125" style="97" bestFit="1" customWidth="1"/>
    <col min="9746" max="9746" width="8.7109375" style="97"/>
    <col min="9747" max="9747" width="10.28515625" style="97" bestFit="1" customWidth="1"/>
    <col min="9748" max="9748" width="11.5703125" style="97" bestFit="1" customWidth="1"/>
    <col min="9749" max="9749" width="7.5703125" style="97" customWidth="1"/>
    <col min="9750" max="9750" width="10.28515625" style="97" bestFit="1" customWidth="1"/>
    <col min="9751" max="9751" width="11.5703125" style="97" bestFit="1" customWidth="1"/>
    <col min="9752" max="9752" width="7.7109375" style="97" bestFit="1" customWidth="1"/>
    <col min="9753" max="9753" width="10.28515625" style="97" bestFit="1" customWidth="1"/>
    <col min="9754" max="9754" width="11.5703125" style="97" bestFit="1" customWidth="1"/>
    <col min="9755" max="9755" width="17.28515625" style="97" bestFit="1" customWidth="1"/>
    <col min="9756" max="9756" width="10.28515625" style="97" bestFit="1" customWidth="1"/>
    <col min="9757" max="9992" width="8.7109375" style="97"/>
    <col min="9993" max="9993" width="36.28515625" style="97" customWidth="1"/>
    <col min="9994" max="9994" width="22.28515625" style="97" bestFit="1" customWidth="1"/>
    <col min="9995" max="9996" width="8.7109375" style="97"/>
    <col min="9997" max="9997" width="10.7109375" style="97" bestFit="1" customWidth="1"/>
    <col min="9998" max="9998" width="13.7109375" style="97" bestFit="1" customWidth="1"/>
    <col min="9999" max="9999" width="7.7109375" style="97" customWidth="1"/>
    <col min="10000" max="10000" width="10.28515625" style="97" bestFit="1" customWidth="1"/>
    <col min="10001" max="10001" width="11.5703125" style="97" bestFit="1" customWidth="1"/>
    <col min="10002" max="10002" width="8.7109375" style="97"/>
    <col min="10003" max="10003" width="10.28515625" style="97" bestFit="1" customWidth="1"/>
    <col min="10004" max="10004" width="11.5703125" style="97" bestFit="1" customWidth="1"/>
    <col min="10005" max="10005" width="7.5703125" style="97" customWidth="1"/>
    <col min="10006" max="10006" width="10.28515625" style="97" bestFit="1" customWidth="1"/>
    <col min="10007" max="10007" width="11.5703125" style="97" bestFit="1" customWidth="1"/>
    <col min="10008" max="10008" width="7.7109375" style="97" bestFit="1" customWidth="1"/>
    <col min="10009" max="10009" width="10.28515625" style="97" bestFit="1" customWidth="1"/>
    <col min="10010" max="10010" width="11.5703125" style="97" bestFit="1" customWidth="1"/>
    <col min="10011" max="10011" width="17.28515625" style="97" bestFit="1" customWidth="1"/>
    <col min="10012" max="10012" width="10.28515625" style="97" bestFit="1" customWidth="1"/>
    <col min="10013" max="10248" width="8.7109375" style="97"/>
    <col min="10249" max="10249" width="36.28515625" style="97" customWidth="1"/>
    <col min="10250" max="10250" width="22.28515625" style="97" bestFit="1" customWidth="1"/>
    <col min="10251" max="10252" width="8.7109375" style="97"/>
    <col min="10253" max="10253" width="10.7109375" style="97" bestFit="1" customWidth="1"/>
    <col min="10254" max="10254" width="13.7109375" style="97" bestFit="1" customWidth="1"/>
    <col min="10255" max="10255" width="7.7109375" style="97" customWidth="1"/>
    <col min="10256" max="10256" width="10.28515625" style="97" bestFit="1" customWidth="1"/>
    <col min="10257" max="10257" width="11.5703125" style="97" bestFit="1" customWidth="1"/>
    <col min="10258" max="10258" width="8.7109375" style="97"/>
    <col min="10259" max="10259" width="10.28515625" style="97" bestFit="1" customWidth="1"/>
    <col min="10260" max="10260" width="11.5703125" style="97" bestFit="1" customWidth="1"/>
    <col min="10261" max="10261" width="7.5703125" style="97" customWidth="1"/>
    <col min="10262" max="10262" width="10.28515625" style="97" bestFit="1" customWidth="1"/>
    <col min="10263" max="10263" width="11.5703125" style="97" bestFit="1" customWidth="1"/>
    <col min="10264" max="10264" width="7.7109375" style="97" bestFit="1" customWidth="1"/>
    <col min="10265" max="10265" width="10.28515625" style="97" bestFit="1" customWidth="1"/>
    <col min="10266" max="10266" width="11.5703125" style="97" bestFit="1" customWidth="1"/>
    <col min="10267" max="10267" width="17.28515625" style="97" bestFit="1" customWidth="1"/>
    <col min="10268" max="10268" width="10.28515625" style="97" bestFit="1" customWidth="1"/>
    <col min="10269" max="10504" width="8.7109375" style="97"/>
    <col min="10505" max="10505" width="36.28515625" style="97" customWidth="1"/>
    <col min="10506" max="10506" width="22.28515625" style="97" bestFit="1" customWidth="1"/>
    <col min="10507" max="10508" width="8.7109375" style="97"/>
    <col min="10509" max="10509" width="10.7109375" style="97" bestFit="1" customWidth="1"/>
    <col min="10510" max="10510" width="13.7109375" style="97" bestFit="1" customWidth="1"/>
    <col min="10511" max="10511" width="7.7109375" style="97" customWidth="1"/>
    <col min="10512" max="10512" width="10.28515625" style="97" bestFit="1" customWidth="1"/>
    <col min="10513" max="10513" width="11.5703125" style="97" bestFit="1" customWidth="1"/>
    <col min="10514" max="10514" width="8.7109375" style="97"/>
    <col min="10515" max="10515" width="10.28515625" style="97" bestFit="1" customWidth="1"/>
    <col min="10516" max="10516" width="11.5703125" style="97" bestFit="1" customWidth="1"/>
    <col min="10517" max="10517" width="7.5703125" style="97" customWidth="1"/>
    <col min="10518" max="10518" width="10.28515625" style="97" bestFit="1" customWidth="1"/>
    <col min="10519" max="10519" width="11.5703125" style="97" bestFit="1" customWidth="1"/>
    <col min="10520" max="10520" width="7.7109375" style="97" bestFit="1" customWidth="1"/>
    <col min="10521" max="10521" width="10.28515625" style="97" bestFit="1" customWidth="1"/>
    <col min="10522" max="10522" width="11.5703125" style="97" bestFit="1" customWidth="1"/>
    <col min="10523" max="10523" width="17.28515625" style="97" bestFit="1" customWidth="1"/>
    <col min="10524" max="10524" width="10.28515625" style="97" bestFit="1" customWidth="1"/>
    <col min="10525" max="10760" width="8.7109375" style="97"/>
    <col min="10761" max="10761" width="36.28515625" style="97" customWidth="1"/>
    <col min="10762" max="10762" width="22.28515625" style="97" bestFit="1" customWidth="1"/>
    <col min="10763" max="10764" width="8.7109375" style="97"/>
    <col min="10765" max="10765" width="10.7109375" style="97" bestFit="1" customWidth="1"/>
    <col min="10766" max="10766" width="13.7109375" style="97" bestFit="1" customWidth="1"/>
    <col min="10767" max="10767" width="7.7109375" style="97" customWidth="1"/>
    <col min="10768" max="10768" width="10.28515625" style="97" bestFit="1" customWidth="1"/>
    <col min="10769" max="10769" width="11.5703125" style="97" bestFit="1" customWidth="1"/>
    <col min="10770" max="10770" width="8.7109375" style="97"/>
    <col min="10771" max="10771" width="10.28515625" style="97" bestFit="1" customWidth="1"/>
    <col min="10772" max="10772" width="11.5703125" style="97" bestFit="1" customWidth="1"/>
    <col min="10773" max="10773" width="7.5703125" style="97" customWidth="1"/>
    <col min="10774" max="10774" width="10.28515625" style="97" bestFit="1" customWidth="1"/>
    <col min="10775" max="10775" width="11.5703125" style="97" bestFit="1" customWidth="1"/>
    <col min="10776" max="10776" width="7.7109375" style="97" bestFit="1" customWidth="1"/>
    <col min="10777" max="10777" width="10.28515625" style="97" bestFit="1" customWidth="1"/>
    <col min="10778" max="10778" width="11.5703125" style="97" bestFit="1" customWidth="1"/>
    <col min="10779" max="10779" width="17.28515625" style="97" bestFit="1" customWidth="1"/>
    <col min="10780" max="10780" width="10.28515625" style="97" bestFit="1" customWidth="1"/>
    <col min="10781" max="11016" width="8.7109375" style="97"/>
    <col min="11017" max="11017" width="36.28515625" style="97" customWidth="1"/>
    <col min="11018" max="11018" width="22.28515625" style="97" bestFit="1" customWidth="1"/>
    <col min="11019" max="11020" width="8.7109375" style="97"/>
    <col min="11021" max="11021" width="10.7109375" style="97" bestFit="1" customWidth="1"/>
    <col min="11022" max="11022" width="13.7109375" style="97" bestFit="1" customWidth="1"/>
    <col min="11023" max="11023" width="7.7109375" style="97" customWidth="1"/>
    <col min="11024" max="11024" width="10.28515625" style="97" bestFit="1" customWidth="1"/>
    <col min="11025" max="11025" width="11.5703125" style="97" bestFit="1" customWidth="1"/>
    <col min="11026" max="11026" width="8.7109375" style="97"/>
    <col min="11027" max="11027" width="10.28515625" style="97" bestFit="1" customWidth="1"/>
    <col min="11028" max="11028" width="11.5703125" style="97" bestFit="1" customWidth="1"/>
    <col min="11029" max="11029" width="7.5703125" style="97" customWidth="1"/>
    <col min="11030" max="11030" width="10.28515625" style="97" bestFit="1" customWidth="1"/>
    <col min="11031" max="11031" width="11.5703125" style="97" bestFit="1" customWidth="1"/>
    <col min="11032" max="11032" width="7.7109375" style="97" bestFit="1" customWidth="1"/>
    <col min="11033" max="11033" width="10.28515625" style="97" bestFit="1" customWidth="1"/>
    <col min="11034" max="11034" width="11.5703125" style="97" bestFit="1" customWidth="1"/>
    <col min="11035" max="11035" width="17.28515625" style="97" bestFit="1" customWidth="1"/>
    <col min="11036" max="11036" width="10.28515625" style="97" bestFit="1" customWidth="1"/>
    <col min="11037" max="11272" width="8.7109375" style="97"/>
    <col min="11273" max="11273" width="36.28515625" style="97" customWidth="1"/>
    <col min="11274" max="11274" width="22.28515625" style="97" bestFit="1" customWidth="1"/>
    <col min="11275" max="11276" width="8.7109375" style="97"/>
    <col min="11277" max="11277" width="10.7109375" style="97" bestFit="1" customWidth="1"/>
    <col min="11278" max="11278" width="13.7109375" style="97" bestFit="1" customWidth="1"/>
    <col min="11279" max="11279" width="7.7109375" style="97" customWidth="1"/>
    <col min="11280" max="11280" width="10.28515625" style="97" bestFit="1" customWidth="1"/>
    <col min="11281" max="11281" width="11.5703125" style="97" bestFit="1" customWidth="1"/>
    <col min="11282" max="11282" width="8.7109375" style="97"/>
    <col min="11283" max="11283" width="10.28515625" style="97" bestFit="1" customWidth="1"/>
    <col min="11284" max="11284" width="11.5703125" style="97" bestFit="1" customWidth="1"/>
    <col min="11285" max="11285" width="7.5703125" style="97" customWidth="1"/>
    <col min="11286" max="11286" width="10.28515625" style="97" bestFit="1" customWidth="1"/>
    <col min="11287" max="11287" width="11.5703125" style="97" bestFit="1" customWidth="1"/>
    <col min="11288" max="11288" width="7.7109375" style="97" bestFit="1" customWidth="1"/>
    <col min="11289" max="11289" width="10.28515625" style="97" bestFit="1" customWidth="1"/>
    <col min="11290" max="11290" width="11.5703125" style="97" bestFit="1" customWidth="1"/>
    <col min="11291" max="11291" width="17.28515625" style="97" bestFit="1" customWidth="1"/>
    <col min="11292" max="11292" width="10.28515625" style="97" bestFit="1" customWidth="1"/>
    <col min="11293" max="11528" width="8.7109375" style="97"/>
    <col min="11529" max="11529" width="36.28515625" style="97" customWidth="1"/>
    <col min="11530" max="11530" width="22.28515625" style="97" bestFit="1" customWidth="1"/>
    <col min="11531" max="11532" width="8.7109375" style="97"/>
    <col min="11533" max="11533" width="10.7109375" style="97" bestFit="1" customWidth="1"/>
    <col min="11534" max="11534" width="13.7109375" style="97" bestFit="1" customWidth="1"/>
    <col min="11535" max="11535" width="7.7109375" style="97" customWidth="1"/>
    <col min="11536" max="11536" width="10.28515625" style="97" bestFit="1" customWidth="1"/>
    <col min="11537" max="11537" width="11.5703125" style="97" bestFit="1" customWidth="1"/>
    <col min="11538" max="11538" width="8.7109375" style="97"/>
    <col min="11539" max="11539" width="10.28515625" style="97" bestFit="1" customWidth="1"/>
    <col min="11540" max="11540" width="11.5703125" style="97" bestFit="1" customWidth="1"/>
    <col min="11541" max="11541" width="7.5703125" style="97" customWidth="1"/>
    <col min="11542" max="11542" width="10.28515625" style="97" bestFit="1" customWidth="1"/>
    <col min="11543" max="11543" width="11.5703125" style="97" bestFit="1" customWidth="1"/>
    <col min="11544" max="11544" width="7.7109375" style="97" bestFit="1" customWidth="1"/>
    <col min="11545" max="11545" width="10.28515625" style="97" bestFit="1" customWidth="1"/>
    <col min="11546" max="11546" width="11.5703125" style="97" bestFit="1" customWidth="1"/>
    <col min="11547" max="11547" width="17.28515625" style="97" bestFit="1" customWidth="1"/>
    <col min="11548" max="11548" width="10.28515625" style="97" bestFit="1" customWidth="1"/>
    <col min="11549" max="11784" width="8.7109375" style="97"/>
    <col min="11785" max="11785" width="36.28515625" style="97" customWidth="1"/>
    <col min="11786" max="11786" width="22.28515625" style="97" bestFit="1" customWidth="1"/>
    <col min="11787" max="11788" width="8.7109375" style="97"/>
    <col min="11789" max="11789" width="10.7109375" style="97" bestFit="1" customWidth="1"/>
    <col min="11790" max="11790" width="13.7109375" style="97" bestFit="1" customWidth="1"/>
    <col min="11791" max="11791" width="7.7109375" style="97" customWidth="1"/>
    <col min="11792" max="11792" width="10.28515625" style="97" bestFit="1" customWidth="1"/>
    <col min="11793" max="11793" width="11.5703125" style="97" bestFit="1" customWidth="1"/>
    <col min="11794" max="11794" width="8.7109375" style="97"/>
    <col min="11795" max="11795" width="10.28515625" style="97" bestFit="1" customWidth="1"/>
    <col min="11796" max="11796" width="11.5703125" style="97" bestFit="1" customWidth="1"/>
    <col min="11797" max="11797" width="7.5703125" style="97" customWidth="1"/>
    <col min="11798" max="11798" width="10.28515625" style="97" bestFit="1" customWidth="1"/>
    <col min="11799" max="11799" width="11.5703125" style="97" bestFit="1" customWidth="1"/>
    <col min="11800" max="11800" width="7.7109375" style="97" bestFit="1" customWidth="1"/>
    <col min="11801" max="11801" width="10.28515625" style="97" bestFit="1" customWidth="1"/>
    <col min="11802" max="11802" width="11.5703125" style="97" bestFit="1" customWidth="1"/>
    <col min="11803" max="11803" width="17.28515625" style="97" bestFit="1" customWidth="1"/>
    <col min="11804" max="11804" width="10.28515625" style="97" bestFit="1" customWidth="1"/>
    <col min="11805" max="12040" width="8.7109375" style="97"/>
    <col min="12041" max="12041" width="36.28515625" style="97" customWidth="1"/>
    <col min="12042" max="12042" width="22.28515625" style="97" bestFit="1" customWidth="1"/>
    <col min="12043" max="12044" width="8.7109375" style="97"/>
    <col min="12045" max="12045" width="10.7109375" style="97" bestFit="1" customWidth="1"/>
    <col min="12046" max="12046" width="13.7109375" style="97" bestFit="1" customWidth="1"/>
    <col min="12047" max="12047" width="7.7109375" style="97" customWidth="1"/>
    <col min="12048" max="12048" width="10.28515625" style="97" bestFit="1" customWidth="1"/>
    <col min="12049" max="12049" width="11.5703125" style="97" bestFit="1" customWidth="1"/>
    <col min="12050" max="12050" width="8.7109375" style="97"/>
    <col min="12051" max="12051" width="10.28515625" style="97" bestFit="1" customWidth="1"/>
    <col min="12052" max="12052" width="11.5703125" style="97" bestFit="1" customWidth="1"/>
    <col min="12053" max="12053" width="7.5703125" style="97" customWidth="1"/>
    <col min="12054" max="12054" width="10.28515625" style="97" bestFit="1" customWidth="1"/>
    <col min="12055" max="12055" width="11.5703125" style="97" bestFit="1" customWidth="1"/>
    <col min="12056" max="12056" width="7.7109375" style="97" bestFit="1" customWidth="1"/>
    <col min="12057" max="12057" width="10.28515625" style="97" bestFit="1" customWidth="1"/>
    <col min="12058" max="12058" width="11.5703125" style="97" bestFit="1" customWidth="1"/>
    <col min="12059" max="12059" width="17.28515625" style="97" bestFit="1" customWidth="1"/>
    <col min="12060" max="12060" width="10.28515625" style="97" bestFit="1" customWidth="1"/>
    <col min="12061" max="12296" width="8.7109375" style="97"/>
    <col min="12297" max="12297" width="36.28515625" style="97" customWidth="1"/>
    <col min="12298" max="12298" width="22.28515625" style="97" bestFit="1" customWidth="1"/>
    <col min="12299" max="12300" width="8.7109375" style="97"/>
    <col min="12301" max="12301" width="10.7109375" style="97" bestFit="1" customWidth="1"/>
    <col min="12302" max="12302" width="13.7109375" style="97" bestFit="1" customWidth="1"/>
    <col min="12303" max="12303" width="7.7109375" style="97" customWidth="1"/>
    <col min="12304" max="12304" width="10.28515625" style="97" bestFit="1" customWidth="1"/>
    <col min="12305" max="12305" width="11.5703125" style="97" bestFit="1" customWidth="1"/>
    <col min="12306" max="12306" width="8.7109375" style="97"/>
    <col min="12307" max="12307" width="10.28515625" style="97" bestFit="1" customWidth="1"/>
    <col min="12308" max="12308" width="11.5703125" style="97" bestFit="1" customWidth="1"/>
    <col min="12309" max="12309" width="7.5703125" style="97" customWidth="1"/>
    <col min="12310" max="12310" width="10.28515625" style="97" bestFit="1" customWidth="1"/>
    <col min="12311" max="12311" width="11.5703125" style="97" bestFit="1" customWidth="1"/>
    <col min="12312" max="12312" width="7.7109375" style="97" bestFit="1" customWidth="1"/>
    <col min="12313" max="12313" width="10.28515625" style="97" bestFit="1" customWidth="1"/>
    <col min="12314" max="12314" width="11.5703125" style="97" bestFit="1" customWidth="1"/>
    <col min="12315" max="12315" width="17.28515625" style="97" bestFit="1" customWidth="1"/>
    <col min="12316" max="12316" width="10.28515625" style="97" bestFit="1" customWidth="1"/>
    <col min="12317" max="12552" width="8.7109375" style="97"/>
    <col min="12553" max="12553" width="36.28515625" style="97" customWidth="1"/>
    <col min="12554" max="12554" width="22.28515625" style="97" bestFit="1" customWidth="1"/>
    <col min="12555" max="12556" width="8.7109375" style="97"/>
    <col min="12557" max="12557" width="10.7109375" style="97" bestFit="1" customWidth="1"/>
    <col min="12558" max="12558" width="13.7109375" style="97" bestFit="1" customWidth="1"/>
    <col min="12559" max="12559" width="7.7109375" style="97" customWidth="1"/>
    <col min="12560" max="12560" width="10.28515625" style="97" bestFit="1" customWidth="1"/>
    <col min="12561" max="12561" width="11.5703125" style="97" bestFit="1" customWidth="1"/>
    <col min="12562" max="12562" width="8.7109375" style="97"/>
    <col min="12563" max="12563" width="10.28515625" style="97" bestFit="1" customWidth="1"/>
    <col min="12564" max="12564" width="11.5703125" style="97" bestFit="1" customWidth="1"/>
    <col min="12565" max="12565" width="7.5703125" style="97" customWidth="1"/>
    <col min="12566" max="12566" width="10.28515625" style="97" bestFit="1" customWidth="1"/>
    <col min="12567" max="12567" width="11.5703125" style="97" bestFit="1" customWidth="1"/>
    <col min="12568" max="12568" width="7.7109375" style="97" bestFit="1" customWidth="1"/>
    <col min="12569" max="12569" width="10.28515625" style="97" bestFit="1" customWidth="1"/>
    <col min="12570" max="12570" width="11.5703125" style="97" bestFit="1" customWidth="1"/>
    <col min="12571" max="12571" width="17.28515625" style="97" bestFit="1" customWidth="1"/>
    <col min="12572" max="12572" width="10.28515625" style="97" bestFit="1" customWidth="1"/>
    <col min="12573" max="12808" width="8.7109375" style="97"/>
    <col min="12809" max="12809" width="36.28515625" style="97" customWidth="1"/>
    <col min="12810" max="12810" width="22.28515625" style="97" bestFit="1" customWidth="1"/>
    <col min="12811" max="12812" width="8.7109375" style="97"/>
    <col min="12813" max="12813" width="10.7109375" style="97" bestFit="1" customWidth="1"/>
    <col min="12814" max="12814" width="13.7109375" style="97" bestFit="1" customWidth="1"/>
    <col min="12815" max="12815" width="7.7109375" style="97" customWidth="1"/>
    <col min="12816" max="12816" width="10.28515625" style="97" bestFit="1" customWidth="1"/>
    <col min="12817" max="12817" width="11.5703125" style="97" bestFit="1" customWidth="1"/>
    <col min="12818" max="12818" width="8.7109375" style="97"/>
    <col min="12819" max="12819" width="10.28515625" style="97" bestFit="1" customWidth="1"/>
    <col min="12820" max="12820" width="11.5703125" style="97" bestFit="1" customWidth="1"/>
    <col min="12821" max="12821" width="7.5703125" style="97" customWidth="1"/>
    <col min="12822" max="12822" width="10.28515625" style="97" bestFit="1" customWidth="1"/>
    <col min="12823" max="12823" width="11.5703125" style="97" bestFit="1" customWidth="1"/>
    <col min="12824" max="12824" width="7.7109375" style="97" bestFit="1" customWidth="1"/>
    <col min="12825" max="12825" width="10.28515625" style="97" bestFit="1" customWidth="1"/>
    <col min="12826" max="12826" width="11.5703125" style="97" bestFit="1" customWidth="1"/>
    <col min="12827" max="12827" width="17.28515625" style="97" bestFit="1" customWidth="1"/>
    <col min="12828" max="12828" width="10.28515625" style="97" bestFit="1" customWidth="1"/>
    <col min="12829" max="13064" width="8.7109375" style="97"/>
    <col min="13065" max="13065" width="36.28515625" style="97" customWidth="1"/>
    <col min="13066" max="13066" width="22.28515625" style="97" bestFit="1" customWidth="1"/>
    <col min="13067" max="13068" width="8.7109375" style="97"/>
    <col min="13069" max="13069" width="10.7109375" style="97" bestFit="1" customWidth="1"/>
    <col min="13070" max="13070" width="13.7109375" style="97" bestFit="1" customWidth="1"/>
    <col min="13071" max="13071" width="7.7109375" style="97" customWidth="1"/>
    <col min="13072" max="13072" width="10.28515625" style="97" bestFit="1" customWidth="1"/>
    <col min="13073" max="13073" width="11.5703125" style="97" bestFit="1" customWidth="1"/>
    <col min="13074" max="13074" width="8.7109375" style="97"/>
    <col min="13075" max="13075" width="10.28515625" style="97" bestFit="1" customWidth="1"/>
    <col min="13076" max="13076" width="11.5703125" style="97" bestFit="1" customWidth="1"/>
    <col min="13077" max="13077" width="7.5703125" style="97" customWidth="1"/>
    <col min="13078" max="13078" width="10.28515625" style="97" bestFit="1" customWidth="1"/>
    <col min="13079" max="13079" width="11.5703125" style="97" bestFit="1" customWidth="1"/>
    <col min="13080" max="13080" width="7.7109375" style="97" bestFit="1" customWidth="1"/>
    <col min="13081" max="13081" width="10.28515625" style="97" bestFit="1" customWidth="1"/>
    <col min="13082" max="13082" width="11.5703125" style="97" bestFit="1" customWidth="1"/>
    <col min="13083" max="13083" width="17.28515625" style="97" bestFit="1" customWidth="1"/>
    <col min="13084" max="13084" width="10.28515625" style="97" bestFit="1" customWidth="1"/>
    <col min="13085" max="13320" width="8.7109375" style="97"/>
    <col min="13321" max="13321" width="36.28515625" style="97" customWidth="1"/>
    <col min="13322" max="13322" width="22.28515625" style="97" bestFit="1" customWidth="1"/>
    <col min="13323" max="13324" width="8.7109375" style="97"/>
    <col min="13325" max="13325" width="10.7109375" style="97" bestFit="1" customWidth="1"/>
    <col min="13326" max="13326" width="13.7109375" style="97" bestFit="1" customWidth="1"/>
    <col min="13327" max="13327" width="7.7109375" style="97" customWidth="1"/>
    <col min="13328" max="13328" width="10.28515625" style="97" bestFit="1" customWidth="1"/>
    <col min="13329" max="13329" width="11.5703125" style="97" bestFit="1" customWidth="1"/>
    <col min="13330" max="13330" width="8.7109375" style="97"/>
    <col min="13331" max="13331" width="10.28515625" style="97" bestFit="1" customWidth="1"/>
    <col min="13332" max="13332" width="11.5703125" style="97" bestFit="1" customWidth="1"/>
    <col min="13333" max="13333" width="7.5703125" style="97" customWidth="1"/>
    <col min="13334" max="13334" width="10.28515625" style="97" bestFit="1" customWidth="1"/>
    <col min="13335" max="13335" width="11.5703125" style="97" bestFit="1" customWidth="1"/>
    <col min="13336" max="13336" width="7.7109375" style="97" bestFit="1" customWidth="1"/>
    <col min="13337" max="13337" width="10.28515625" style="97" bestFit="1" customWidth="1"/>
    <col min="13338" max="13338" width="11.5703125" style="97" bestFit="1" customWidth="1"/>
    <col min="13339" max="13339" width="17.28515625" style="97" bestFit="1" customWidth="1"/>
    <col min="13340" max="13340" width="10.28515625" style="97" bestFit="1" customWidth="1"/>
    <col min="13341" max="13576" width="8.7109375" style="97"/>
    <col min="13577" max="13577" width="36.28515625" style="97" customWidth="1"/>
    <col min="13578" max="13578" width="22.28515625" style="97" bestFit="1" customWidth="1"/>
    <col min="13579" max="13580" width="8.7109375" style="97"/>
    <col min="13581" max="13581" width="10.7109375" style="97" bestFit="1" customWidth="1"/>
    <col min="13582" max="13582" width="13.7109375" style="97" bestFit="1" customWidth="1"/>
    <col min="13583" max="13583" width="7.7109375" style="97" customWidth="1"/>
    <col min="13584" max="13584" width="10.28515625" style="97" bestFit="1" customWidth="1"/>
    <col min="13585" max="13585" width="11.5703125" style="97" bestFit="1" customWidth="1"/>
    <col min="13586" max="13586" width="8.7109375" style="97"/>
    <col min="13587" max="13587" width="10.28515625" style="97" bestFit="1" customWidth="1"/>
    <col min="13588" max="13588" width="11.5703125" style="97" bestFit="1" customWidth="1"/>
    <col min="13589" max="13589" width="7.5703125" style="97" customWidth="1"/>
    <col min="13590" max="13590" width="10.28515625" style="97" bestFit="1" customWidth="1"/>
    <col min="13591" max="13591" width="11.5703125" style="97" bestFit="1" customWidth="1"/>
    <col min="13592" max="13592" width="7.7109375" style="97" bestFit="1" customWidth="1"/>
    <col min="13593" max="13593" width="10.28515625" style="97" bestFit="1" customWidth="1"/>
    <col min="13594" max="13594" width="11.5703125" style="97" bestFit="1" customWidth="1"/>
    <col min="13595" max="13595" width="17.28515625" style="97" bestFit="1" customWidth="1"/>
    <col min="13596" max="13596" width="10.28515625" style="97" bestFit="1" customWidth="1"/>
    <col min="13597" max="13832" width="8.7109375" style="97"/>
    <col min="13833" max="13833" width="36.28515625" style="97" customWidth="1"/>
    <col min="13834" max="13834" width="22.28515625" style="97" bestFit="1" customWidth="1"/>
    <col min="13835" max="13836" width="8.7109375" style="97"/>
    <col min="13837" max="13837" width="10.7109375" style="97" bestFit="1" customWidth="1"/>
    <col min="13838" max="13838" width="13.7109375" style="97" bestFit="1" customWidth="1"/>
    <col min="13839" max="13839" width="7.7109375" style="97" customWidth="1"/>
    <col min="13840" max="13840" width="10.28515625" style="97" bestFit="1" customWidth="1"/>
    <col min="13841" max="13841" width="11.5703125" style="97" bestFit="1" customWidth="1"/>
    <col min="13842" max="13842" width="8.7109375" style="97"/>
    <col min="13843" max="13843" width="10.28515625" style="97" bestFit="1" customWidth="1"/>
    <col min="13844" max="13844" width="11.5703125" style="97" bestFit="1" customWidth="1"/>
    <col min="13845" max="13845" width="7.5703125" style="97" customWidth="1"/>
    <col min="13846" max="13846" width="10.28515625" style="97" bestFit="1" customWidth="1"/>
    <col min="13847" max="13847" width="11.5703125" style="97" bestFit="1" customWidth="1"/>
    <col min="13848" max="13848" width="7.7109375" style="97" bestFit="1" customWidth="1"/>
    <col min="13849" max="13849" width="10.28515625" style="97" bestFit="1" customWidth="1"/>
    <col min="13850" max="13850" width="11.5703125" style="97" bestFit="1" customWidth="1"/>
    <col min="13851" max="13851" width="17.28515625" style="97" bestFit="1" customWidth="1"/>
    <col min="13852" max="13852" width="10.28515625" style="97" bestFit="1" customWidth="1"/>
    <col min="13853" max="14088" width="8.7109375" style="97"/>
    <col min="14089" max="14089" width="36.28515625" style="97" customWidth="1"/>
    <col min="14090" max="14090" width="22.28515625" style="97" bestFit="1" customWidth="1"/>
    <col min="14091" max="14092" width="8.7109375" style="97"/>
    <col min="14093" max="14093" width="10.7109375" style="97" bestFit="1" customWidth="1"/>
    <col min="14094" max="14094" width="13.7109375" style="97" bestFit="1" customWidth="1"/>
    <col min="14095" max="14095" width="7.7109375" style="97" customWidth="1"/>
    <col min="14096" max="14096" width="10.28515625" style="97" bestFit="1" customWidth="1"/>
    <col min="14097" max="14097" width="11.5703125" style="97" bestFit="1" customWidth="1"/>
    <col min="14098" max="14098" width="8.7109375" style="97"/>
    <col min="14099" max="14099" width="10.28515625" style="97" bestFit="1" customWidth="1"/>
    <col min="14100" max="14100" width="11.5703125" style="97" bestFit="1" customWidth="1"/>
    <col min="14101" max="14101" width="7.5703125" style="97" customWidth="1"/>
    <col min="14102" max="14102" width="10.28515625" style="97" bestFit="1" customWidth="1"/>
    <col min="14103" max="14103" width="11.5703125" style="97" bestFit="1" customWidth="1"/>
    <col min="14104" max="14104" width="7.7109375" style="97" bestFit="1" customWidth="1"/>
    <col min="14105" max="14105" width="10.28515625" style="97" bestFit="1" customWidth="1"/>
    <col min="14106" max="14106" width="11.5703125" style="97" bestFit="1" customWidth="1"/>
    <col min="14107" max="14107" width="17.28515625" style="97" bestFit="1" customWidth="1"/>
    <col min="14108" max="14108" width="10.28515625" style="97" bestFit="1" customWidth="1"/>
    <col min="14109" max="14344" width="8.7109375" style="97"/>
    <col min="14345" max="14345" width="36.28515625" style="97" customWidth="1"/>
    <col min="14346" max="14346" width="22.28515625" style="97" bestFit="1" customWidth="1"/>
    <col min="14347" max="14348" width="8.7109375" style="97"/>
    <col min="14349" max="14349" width="10.7109375" style="97" bestFit="1" customWidth="1"/>
    <col min="14350" max="14350" width="13.7109375" style="97" bestFit="1" customWidth="1"/>
    <col min="14351" max="14351" width="7.7109375" style="97" customWidth="1"/>
    <col min="14352" max="14352" width="10.28515625" style="97" bestFit="1" customWidth="1"/>
    <col min="14353" max="14353" width="11.5703125" style="97" bestFit="1" customWidth="1"/>
    <col min="14354" max="14354" width="8.7109375" style="97"/>
    <col min="14355" max="14355" width="10.28515625" style="97" bestFit="1" customWidth="1"/>
    <col min="14356" max="14356" width="11.5703125" style="97" bestFit="1" customWidth="1"/>
    <col min="14357" max="14357" width="7.5703125" style="97" customWidth="1"/>
    <col min="14358" max="14358" width="10.28515625" style="97" bestFit="1" customWidth="1"/>
    <col min="14359" max="14359" width="11.5703125" style="97" bestFit="1" customWidth="1"/>
    <col min="14360" max="14360" width="7.7109375" style="97" bestFit="1" customWidth="1"/>
    <col min="14361" max="14361" width="10.28515625" style="97" bestFit="1" customWidth="1"/>
    <col min="14362" max="14362" width="11.5703125" style="97" bestFit="1" customWidth="1"/>
    <col min="14363" max="14363" width="17.28515625" style="97" bestFit="1" customWidth="1"/>
    <col min="14364" max="14364" width="10.28515625" style="97" bestFit="1" customWidth="1"/>
    <col min="14365" max="14600" width="8.7109375" style="97"/>
    <col min="14601" max="14601" width="36.28515625" style="97" customWidth="1"/>
    <col min="14602" max="14602" width="22.28515625" style="97" bestFit="1" customWidth="1"/>
    <col min="14603" max="14604" width="8.7109375" style="97"/>
    <col min="14605" max="14605" width="10.7109375" style="97" bestFit="1" customWidth="1"/>
    <col min="14606" max="14606" width="13.7109375" style="97" bestFit="1" customWidth="1"/>
    <col min="14607" max="14607" width="7.7109375" style="97" customWidth="1"/>
    <col min="14608" max="14608" width="10.28515625" style="97" bestFit="1" customWidth="1"/>
    <col min="14609" max="14609" width="11.5703125" style="97" bestFit="1" customWidth="1"/>
    <col min="14610" max="14610" width="8.7109375" style="97"/>
    <col min="14611" max="14611" width="10.28515625" style="97" bestFit="1" customWidth="1"/>
    <col min="14612" max="14612" width="11.5703125" style="97" bestFit="1" customWidth="1"/>
    <col min="14613" max="14613" width="7.5703125" style="97" customWidth="1"/>
    <col min="14614" max="14614" width="10.28515625" style="97" bestFit="1" customWidth="1"/>
    <col min="14615" max="14615" width="11.5703125" style="97" bestFit="1" customWidth="1"/>
    <col min="14616" max="14616" width="7.7109375" style="97" bestFit="1" customWidth="1"/>
    <col min="14617" max="14617" width="10.28515625" style="97" bestFit="1" customWidth="1"/>
    <col min="14618" max="14618" width="11.5703125" style="97" bestFit="1" customWidth="1"/>
    <col min="14619" max="14619" width="17.28515625" style="97" bestFit="1" customWidth="1"/>
    <col min="14620" max="14620" width="10.28515625" style="97" bestFit="1" customWidth="1"/>
    <col min="14621" max="14856" width="8.7109375" style="97"/>
    <col min="14857" max="14857" width="36.28515625" style="97" customWidth="1"/>
    <col min="14858" max="14858" width="22.28515625" style="97" bestFit="1" customWidth="1"/>
    <col min="14859" max="14860" width="8.7109375" style="97"/>
    <col min="14861" max="14861" width="10.7109375" style="97" bestFit="1" customWidth="1"/>
    <col min="14862" max="14862" width="13.7109375" style="97" bestFit="1" customWidth="1"/>
    <col min="14863" max="14863" width="7.7109375" style="97" customWidth="1"/>
    <col min="14864" max="14864" width="10.28515625" style="97" bestFit="1" customWidth="1"/>
    <col min="14865" max="14865" width="11.5703125" style="97" bestFit="1" customWidth="1"/>
    <col min="14866" max="14866" width="8.7109375" style="97"/>
    <col min="14867" max="14867" width="10.28515625" style="97" bestFit="1" customWidth="1"/>
    <col min="14868" max="14868" width="11.5703125" style="97" bestFit="1" customWidth="1"/>
    <col min="14869" max="14869" width="7.5703125" style="97" customWidth="1"/>
    <col min="14870" max="14870" width="10.28515625" style="97" bestFit="1" customWidth="1"/>
    <col min="14871" max="14871" width="11.5703125" style="97" bestFit="1" customWidth="1"/>
    <col min="14872" max="14872" width="7.7109375" style="97" bestFit="1" customWidth="1"/>
    <col min="14873" max="14873" width="10.28515625" style="97" bestFit="1" customWidth="1"/>
    <col min="14874" max="14874" width="11.5703125" style="97" bestFit="1" customWidth="1"/>
    <col min="14875" max="14875" width="17.28515625" style="97" bestFit="1" customWidth="1"/>
    <col min="14876" max="14876" width="10.28515625" style="97" bestFit="1" customWidth="1"/>
    <col min="14877" max="15112" width="8.7109375" style="97"/>
    <col min="15113" max="15113" width="36.28515625" style="97" customWidth="1"/>
    <col min="15114" max="15114" width="22.28515625" style="97" bestFit="1" customWidth="1"/>
    <col min="15115" max="15116" width="8.7109375" style="97"/>
    <col min="15117" max="15117" width="10.7109375" style="97" bestFit="1" customWidth="1"/>
    <col min="15118" max="15118" width="13.7109375" style="97" bestFit="1" customWidth="1"/>
    <col min="15119" max="15119" width="7.7109375" style="97" customWidth="1"/>
    <col min="15120" max="15120" width="10.28515625" style="97" bestFit="1" customWidth="1"/>
    <col min="15121" max="15121" width="11.5703125" style="97" bestFit="1" customWidth="1"/>
    <col min="15122" max="15122" width="8.7109375" style="97"/>
    <col min="15123" max="15123" width="10.28515625" style="97" bestFit="1" customWidth="1"/>
    <col min="15124" max="15124" width="11.5703125" style="97" bestFit="1" customWidth="1"/>
    <col min="15125" max="15125" width="7.5703125" style="97" customWidth="1"/>
    <col min="15126" max="15126" width="10.28515625" style="97" bestFit="1" customWidth="1"/>
    <col min="15127" max="15127" width="11.5703125" style="97" bestFit="1" customWidth="1"/>
    <col min="15128" max="15128" width="7.7109375" style="97" bestFit="1" customWidth="1"/>
    <col min="15129" max="15129" width="10.28515625" style="97" bestFit="1" customWidth="1"/>
    <col min="15130" max="15130" width="11.5703125" style="97" bestFit="1" customWidth="1"/>
    <col min="15131" max="15131" width="17.28515625" style="97" bestFit="1" customWidth="1"/>
    <col min="15132" max="15132" width="10.28515625" style="97" bestFit="1" customWidth="1"/>
    <col min="15133" max="15368" width="8.7109375" style="97"/>
    <col min="15369" max="15369" width="36.28515625" style="97" customWidth="1"/>
    <col min="15370" max="15370" width="22.28515625" style="97" bestFit="1" customWidth="1"/>
    <col min="15371" max="15372" width="8.7109375" style="97"/>
    <col min="15373" max="15373" width="10.7109375" style="97" bestFit="1" customWidth="1"/>
    <col min="15374" max="15374" width="13.7109375" style="97" bestFit="1" customWidth="1"/>
    <col min="15375" max="15375" width="7.7109375" style="97" customWidth="1"/>
    <col min="15376" max="15376" width="10.28515625" style="97" bestFit="1" customWidth="1"/>
    <col min="15377" max="15377" width="11.5703125" style="97" bestFit="1" customWidth="1"/>
    <col min="15378" max="15378" width="8.7109375" style="97"/>
    <col min="15379" max="15379" width="10.28515625" style="97" bestFit="1" customWidth="1"/>
    <col min="15380" max="15380" width="11.5703125" style="97" bestFit="1" customWidth="1"/>
    <col min="15381" max="15381" width="7.5703125" style="97" customWidth="1"/>
    <col min="15382" max="15382" width="10.28515625" style="97" bestFit="1" customWidth="1"/>
    <col min="15383" max="15383" width="11.5703125" style="97" bestFit="1" customWidth="1"/>
    <col min="15384" max="15384" width="7.7109375" style="97" bestFit="1" customWidth="1"/>
    <col min="15385" max="15385" width="10.28515625" style="97" bestFit="1" customWidth="1"/>
    <col min="15386" max="15386" width="11.5703125" style="97" bestFit="1" customWidth="1"/>
    <col min="15387" max="15387" width="17.28515625" style="97" bestFit="1" customWidth="1"/>
    <col min="15388" max="15388" width="10.28515625" style="97" bestFit="1" customWidth="1"/>
    <col min="15389" max="15624" width="8.7109375" style="97"/>
    <col min="15625" max="15625" width="36.28515625" style="97" customWidth="1"/>
    <col min="15626" max="15626" width="22.28515625" style="97" bestFit="1" customWidth="1"/>
    <col min="15627" max="15628" width="8.7109375" style="97"/>
    <col min="15629" max="15629" width="10.7109375" style="97" bestFit="1" customWidth="1"/>
    <col min="15630" max="15630" width="13.7109375" style="97" bestFit="1" customWidth="1"/>
    <col min="15631" max="15631" width="7.7109375" style="97" customWidth="1"/>
    <col min="15632" max="15632" width="10.28515625" style="97" bestFit="1" customWidth="1"/>
    <col min="15633" max="15633" width="11.5703125" style="97" bestFit="1" customWidth="1"/>
    <col min="15634" max="15634" width="8.7109375" style="97"/>
    <col min="15635" max="15635" width="10.28515625" style="97" bestFit="1" customWidth="1"/>
    <col min="15636" max="15636" width="11.5703125" style="97" bestFit="1" customWidth="1"/>
    <col min="15637" max="15637" width="7.5703125" style="97" customWidth="1"/>
    <col min="15638" max="15638" width="10.28515625" style="97" bestFit="1" customWidth="1"/>
    <col min="15639" max="15639" width="11.5703125" style="97" bestFit="1" customWidth="1"/>
    <col min="15640" max="15640" width="7.7109375" style="97" bestFit="1" customWidth="1"/>
    <col min="15641" max="15641" width="10.28515625" style="97" bestFit="1" customWidth="1"/>
    <col min="15642" max="15642" width="11.5703125" style="97" bestFit="1" customWidth="1"/>
    <col min="15643" max="15643" width="17.28515625" style="97" bestFit="1" customWidth="1"/>
    <col min="15644" max="15644" width="10.28515625" style="97" bestFit="1" customWidth="1"/>
    <col min="15645" max="15880" width="8.7109375" style="97"/>
    <col min="15881" max="15881" width="36.28515625" style="97" customWidth="1"/>
    <col min="15882" max="15882" width="22.28515625" style="97" bestFit="1" customWidth="1"/>
    <col min="15883" max="15884" width="8.7109375" style="97"/>
    <col min="15885" max="15885" width="10.7109375" style="97" bestFit="1" customWidth="1"/>
    <col min="15886" max="15886" width="13.7109375" style="97" bestFit="1" customWidth="1"/>
    <col min="15887" max="15887" width="7.7109375" style="97" customWidth="1"/>
    <col min="15888" max="15888" width="10.28515625" style="97" bestFit="1" customWidth="1"/>
    <col min="15889" max="15889" width="11.5703125" style="97" bestFit="1" customWidth="1"/>
    <col min="15890" max="15890" width="8.7109375" style="97"/>
    <col min="15891" max="15891" width="10.28515625" style="97" bestFit="1" customWidth="1"/>
    <col min="15892" max="15892" width="11.5703125" style="97" bestFit="1" customWidth="1"/>
    <col min="15893" max="15893" width="7.5703125" style="97" customWidth="1"/>
    <col min="15894" max="15894" width="10.28515625" style="97" bestFit="1" customWidth="1"/>
    <col min="15895" max="15895" width="11.5703125" style="97" bestFit="1" customWidth="1"/>
    <col min="15896" max="15896" width="7.7109375" style="97" bestFit="1" customWidth="1"/>
    <col min="15897" max="15897" width="10.28515625" style="97" bestFit="1" customWidth="1"/>
    <col min="15898" max="15898" width="11.5703125" style="97" bestFit="1" customWidth="1"/>
    <col min="15899" max="15899" width="17.28515625" style="97" bestFit="1" customWidth="1"/>
    <col min="15900" max="15900" width="10.28515625" style="97" bestFit="1" customWidth="1"/>
    <col min="15901" max="16136" width="8.7109375" style="97"/>
    <col min="16137" max="16137" width="36.28515625" style="97" customWidth="1"/>
    <col min="16138" max="16138" width="22.28515625" style="97" bestFit="1" customWidth="1"/>
    <col min="16139" max="16140" width="8.7109375" style="97"/>
    <col min="16141" max="16141" width="10.7109375" style="97" bestFit="1" customWidth="1"/>
    <col min="16142" max="16142" width="13.7109375" style="97" bestFit="1" customWidth="1"/>
    <col min="16143" max="16143" width="7.7109375" style="97" customWidth="1"/>
    <col min="16144" max="16144" width="10.28515625" style="97" bestFit="1" customWidth="1"/>
    <col min="16145" max="16145" width="11.5703125" style="97" bestFit="1" customWidth="1"/>
    <col min="16146" max="16146" width="8.7109375" style="97"/>
    <col min="16147" max="16147" width="10.28515625" style="97" bestFit="1" customWidth="1"/>
    <col min="16148" max="16148" width="11.5703125" style="97" bestFit="1" customWidth="1"/>
    <col min="16149" max="16149" width="7.5703125" style="97" customWidth="1"/>
    <col min="16150" max="16150" width="10.28515625" style="97" bestFit="1" customWidth="1"/>
    <col min="16151" max="16151" width="11.5703125" style="97" bestFit="1" customWidth="1"/>
    <col min="16152" max="16152" width="7.7109375" style="97" bestFit="1" customWidth="1"/>
    <col min="16153" max="16153" width="10.28515625" style="97" bestFit="1" customWidth="1"/>
    <col min="16154" max="16154" width="11.5703125" style="97" bestFit="1" customWidth="1"/>
    <col min="16155" max="16155" width="17.28515625" style="97" bestFit="1" customWidth="1"/>
    <col min="16156" max="16156" width="10.28515625" style="97" bestFit="1" customWidth="1"/>
    <col min="16157" max="16384" width="8.7109375" style="97"/>
  </cols>
  <sheetData>
    <row r="1" spans="1:36" ht="16.5" thickBot="1" x14ac:dyDescent="0.3"/>
    <row r="2" spans="1:36" ht="23.65" customHeight="1" x14ac:dyDescent="0.25">
      <c r="A2" s="318" t="s">
        <v>73</v>
      </c>
      <c r="B2" s="319" t="s">
        <v>74</v>
      </c>
      <c r="C2" s="314" t="s">
        <v>75</v>
      </c>
      <c r="D2" s="315"/>
      <c r="E2" s="315"/>
      <c r="F2" s="316"/>
      <c r="G2" s="314" t="s">
        <v>76</v>
      </c>
      <c r="H2" s="315"/>
      <c r="I2" s="315"/>
      <c r="J2" s="316"/>
      <c r="K2" s="314" t="s">
        <v>77</v>
      </c>
      <c r="L2" s="315"/>
      <c r="M2" s="315"/>
      <c r="N2" s="316"/>
      <c r="O2" s="314" t="s">
        <v>78</v>
      </c>
      <c r="P2" s="315"/>
      <c r="Q2" s="315"/>
      <c r="R2" s="316"/>
      <c r="S2" s="314" t="s">
        <v>79</v>
      </c>
      <c r="T2" s="315"/>
      <c r="U2" s="315"/>
      <c r="V2" s="316"/>
      <c r="W2" s="317" t="s">
        <v>80</v>
      </c>
      <c r="AE2" s="103"/>
    </row>
    <row r="3" spans="1:36" ht="47.65" customHeight="1" x14ac:dyDescent="0.25">
      <c r="A3" s="311"/>
      <c r="B3" s="313"/>
      <c r="C3" s="104" t="s">
        <v>81</v>
      </c>
      <c r="D3" s="105" t="s">
        <v>82</v>
      </c>
      <c r="E3" s="106" t="s">
        <v>83</v>
      </c>
      <c r="F3" s="107" t="s">
        <v>80</v>
      </c>
      <c r="G3" s="104" t="s">
        <v>81</v>
      </c>
      <c r="H3" s="105" t="s">
        <v>82</v>
      </c>
      <c r="I3" s="108" t="s">
        <v>83</v>
      </c>
      <c r="J3" s="109" t="s">
        <v>80</v>
      </c>
      <c r="K3" s="104" t="s">
        <v>81</v>
      </c>
      <c r="L3" s="105" t="s">
        <v>82</v>
      </c>
      <c r="M3" s="106" t="s">
        <v>83</v>
      </c>
      <c r="N3" s="109" t="s">
        <v>80</v>
      </c>
      <c r="O3" s="104" t="s">
        <v>81</v>
      </c>
      <c r="P3" s="105" t="s">
        <v>82</v>
      </c>
      <c r="Q3" s="108" t="s">
        <v>83</v>
      </c>
      <c r="R3" s="109" t="s">
        <v>80</v>
      </c>
      <c r="S3" s="104" t="s">
        <v>81</v>
      </c>
      <c r="T3" s="105" t="s">
        <v>82</v>
      </c>
      <c r="U3" s="108" t="s">
        <v>83</v>
      </c>
      <c r="V3" s="109" t="s">
        <v>80</v>
      </c>
      <c r="W3" s="309"/>
      <c r="AE3" s="103"/>
      <c r="AF3" s="97" t="s">
        <v>84</v>
      </c>
    </row>
    <row r="4" spans="1:36" x14ac:dyDescent="0.25">
      <c r="A4" s="110" t="s">
        <v>85</v>
      </c>
      <c r="B4" s="111"/>
      <c r="C4" s="112"/>
      <c r="D4" s="113"/>
      <c r="E4" s="114"/>
      <c r="F4" s="115"/>
      <c r="G4" s="112"/>
      <c r="H4" s="113"/>
      <c r="I4" s="116"/>
      <c r="J4" s="117"/>
      <c r="K4" s="112"/>
      <c r="L4" s="113"/>
      <c r="M4" s="114"/>
      <c r="N4" s="117"/>
      <c r="O4" s="118"/>
      <c r="P4" s="113"/>
      <c r="Q4" s="116"/>
      <c r="R4" s="117"/>
      <c r="S4" s="118"/>
      <c r="T4" s="113"/>
      <c r="U4" s="116"/>
      <c r="V4" s="119"/>
      <c r="W4" s="117"/>
      <c r="AE4" s="120" t="s">
        <v>86</v>
      </c>
      <c r="AF4" s="120" t="s">
        <v>87</v>
      </c>
      <c r="AG4" s="120" t="s">
        <v>88</v>
      </c>
    </row>
    <row r="5" spans="1:36" s="131" customFormat="1" ht="16.5" customHeight="1" x14ac:dyDescent="0.25">
      <c r="A5" s="121" t="s">
        <v>47</v>
      </c>
      <c r="B5" s="122"/>
      <c r="C5" s="123"/>
      <c r="D5" s="124"/>
      <c r="E5" s="125"/>
      <c r="F5" s="126"/>
      <c r="G5" s="123"/>
      <c r="H5" s="124"/>
      <c r="I5" s="127"/>
      <c r="J5" s="128"/>
      <c r="K5" s="123"/>
      <c r="L5" s="124"/>
      <c r="M5" s="125"/>
      <c r="N5" s="128"/>
      <c r="O5" s="123"/>
      <c r="P5" s="124"/>
      <c r="Q5" s="127"/>
      <c r="R5" s="128"/>
      <c r="S5" s="123"/>
      <c r="T5" s="124"/>
      <c r="U5" s="127"/>
      <c r="V5" s="128"/>
      <c r="W5" s="129"/>
      <c r="X5" s="130"/>
      <c r="Y5" s="97"/>
      <c r="Z5" s="97"/>
      <c r="AA5" s="97"/>
      <c r="AB5" s="97"/>
      <c r="AC5" s="97"/>
      <c r="AD5" s="97"/>
      <c r="AE5" s="103"/>
    </row>
    <row r="6" spans="1:36" s="131" customFormat="1" x14ac:dyDescent="0.25">
      <c r="A6" s="91" t="s">
        <v>89</v>
      </c>
      <c r="B6" s="132"/>
      <c r="C6" s="123"/>
      <c r="D6" s="124"/>
      <c r="E6" s="125"/>
      <c r="F6" s="126"/>
      <c r="G6" s="123"/>
      <c r="H6" s="124"/>
      <c r="I6" s="127"/>
      <c r="J6" s="128"/>
      <c r="K6" s="123"/>
      <c r="L6" s="124"/>
      <c r="M6" s="125"/>
      <c r="N6" s="128"/>
      <c r="O6" s="123"/>
      <c r="P6" s="124"/>
      <c r="Q6" s="127"/>
      <c r="R6" s="128"/>
      <c r="S6" s="123"/>
      <c r="T6" s="124"/>
      <c r="U6" s="127"/>
      <c r="V6" s="128"/>
      <c r="W6" s="129"/>
      <c r="X6" s="133"/>
      <c r="Y6" s="97"/>
      <c r="Z6" s="97"/>
      <c r="AA6" s="97"/>
      <c r="AB6" s="97"/>
      <c r="AC6" s="97"/>
      <c r="AD6" s="97"/>
      <c r="AE6" s="103"/>
    </row>
    <row r="7" spans="1:36" ht="15" customHeight="1" x14ac:dyDescent="0.25">
      <c r="A7" s="134" t="s">
        <v>90</v>
      </c>
      <c r="B7" s="135"/>
      <c r="C7" s="136"/>
      <c r="D7" s="137"/>
      <c r="E7" s="138"/>
      <c r="F7" s="139">
        <f>C7*D7*E7</f>
        <v>0</v>
      </c>
      <c r="G7" s="136"/>
      <c r="H7" s="137"/>
      <c r="I7" s="140"/>
      <c r="J7" s="139">
        <f>G7*H7*I7</f>
        <v>0</v>
      </c>
      <c r="K7" s="136"/>
      <c r="L7" s="137"/>
      <c r="M7" s="140"/>
      <c r="N7" s="139">
        <f>K7*L7*M7</f>
        <v>0</v>
      </c>
      <c r="O7" s="136"/>
      <c r="P7" s="137"/>
      <c r="Q7" s="140"/>
      <c r="R7" s="139">
        <f>O7*P7*Q7</f>
        <v>0</v>
      </c>
      <c r="S7" s="136"/>
      <c r="T7" s="137"/>
      <c r="U7" s="140"/>
      <c r="V7" s="139">
        <f>S7*T7*U7</f>
        <v>0</v>
      </c>
      <c r="W7" s="141">
        <f>F7+J7+N7+R7+V7</f>
        <v>0</v>
      </c>
      <c r="X7" s="142"/>
      <c r="Y7" s="130"/>
      <c r="Z7" s="143"/>
      <c r="AA7" s="143"/>
      <c r="AE7" s="103">
        <v>180</v>
      </c>
      <c r="AF7" s="144" t="s">
        <v>91</v>
      </c>
      <c r="AG7" s="144" t="s">
        <v>92</v>
      </c>
      <c r="AH7" s="145"/>
      <c r="AJ7" s="146"/>
    </row>
    <row r="8" spans="1:36" ht="15" customHeight="1" x14ac:dyDescent="0.25">
      <c r="A8" s="147"/>
      <c r="B8" s="132"/>
      <c r="C8" s="123"/>
      <c r="D8" s="124"/>
      <c r="E8" s="125"/>
      <c r="F8" s="139">
        <f>C8*D8*E8</f>
        <v>0</v>
      </c>
      <c r="G8" s="123"/>
      <c r="H8" s="124"/>
      <c r="I8" s="125"/>
      <c r="J8" s="139">
        <f t="shared" ref="J8" si="0">G8*H8*I8</f>
        <v>0</v>
      </c>
      <c r="K8" s="123"/>
      <c r="L8" s="124"/>
      <c r="M8" s="125"/>
      <c r="N8" s="139">
        <f t="shared" ref="N8" si="1">K8*L8*M8</f>
        <v>0</v>
      </c>
      <c r="O8" s="123"/>
      <c r="P8" s="124"/>
      <c r="Q8" s="125"/>
      <c r="R8" s="139">
        <f t="shared" ref="R8" si="2">O8*P8*Q8</f>
        <v>0</v>
      </c>
      <c r="S8" s="123"/>
      <c r="T8" s="124"/>
      <c r="U8" s="125"/>
      <c r="V8" s="139">
        <f t="shared" ref="V8" si="3">S8*T8*U8</f>
        <v>0</v>
      </c>
      <c r="W8" s="148">
        <f>F8+J8+N8+R8+V8</f>
        <v>0</v>
      </c>
      <c r="X8" s="142"/>
      <c r="Y8" s="130"/>
      <c r="Z8" s="143"/>
      <c r="AA8" s="143"/>
      <c r="AE8" s="103"/>
      <c r="AF8" s="149"/>
      <c r="AG8" s="149"/>
      <c r="AH8" s="145"/>
      <c r="AJ8" s="146"/>
    </row>
    <row r="9" spans="1:36" ht="15" customHeight="1" x14ac:dyDescent="0.25">
      <c r="A9" s="150" t="s">
        <v>93</v>
      </c>
      <c r="B9" s="151"/>
      <c r="C9" s="152"/>
      <c r="D9" s="153"/>
      <c r="E9" s="154"/>
      <c r="F9" s="155">
        <f>SUM(F7:F8)</f>
        <v>0</v>
      </c>
      <c r="G9" s="152"/>
      <c r="H9" s="153"/>
      <c r="I9" s="156"/>
      <c r="J9" s="155">
        <f>SUM(J7:J8)</f>
        <v>0</v>
      </c>
      <c r="K9" s="152"/>
      <c r="L9" s="153"/>
      <c r="M9" s="154"/>
      <c r="N9" s="155">
        <f>SUM(N7:N8)</f>
        <v>0</v>
      </c>
      <c r="O9" s="152"/>
      <c r="P9" s="153"/>
      <c r="Q9" s="156"/>
      <c r="R9" s="155">
        <f>SUM(R7:R8)</f>
        <v>0</v>
      </c>
      <c r="S9" s="152"/>
      <c r="T9" s="153"/>
      <c r="U9" s="156"/>
      <c r="V9" s="155">
        <f>SUM(V7:V8)</f>
        <v>0</v>
      </c>
      <c r="W9" s="157">
        <f>+F9+J9+N9+R9+V9</f>
        <v>0</v>
      </c>
      <c r="AE9" s="103"/>
      <c r="AF9" s="144"/>
      <c r="AG9" s="144" t="s">
        <v>94</v>
      </c>
    </row>
    <row r="10" spans="1:36" ht="15" customHeight="1" x14ac:dyDescent="0.25">
      <c r="A10" s="91" t="s">
        <v>95</v>
      </c>
      <c r="B10" s="158"/>
      <c r="C10" s="159"/>
      <c r="D10" s="160"/>
      <c r="E10" s="161"/>
      <c r="F10" s="139"/>
      <c r="G10" s="159"/>
      <c r="H10" s="160"/>
      <c r="I10" s="162"/>
      <c r="J10" s="141"/>
      <c r="K10" s="159"/>
      <c r="L10" s="160"/>
      <c r="M10" s="161"/>
      <c r="N10" s="141"/>
      <c r="O10" s="159"/>
      <c r="P10" s="160"/>
      <c r="Q10" s="162"/>
      <c r="R10" s="141"/>
      <c r="S10" s="159"/>
      <c r="T10" s="160"/>
      <c r="U10" s="162"/>
      <c r="V10" s="141"/>
      <c r="W10" s="163"/>
      <c r="X10" s="133"/>
      <c r="AE10" s="103"/>
      <c r="AF10" s="144"/>
      <c r="AG10" s="144" t="s">
        <v>94</v>
      </c>
      <c r="AJ10" s="146"/>
    </row>
    <row r="11" spans="1:36" ht="15" customHeight="1" x14ac:dyDescent="0.25">
      <c r="A11" s="134" t="s">
        <v>90</v>
      </c>
      <c r="B11" s="158"/>
      <c r="C11" s="159"/>
      <c r="D11" s="160"/>
      <c r="E11" s="161"/>
      <c r="F11" s="139">
        <f>C11*D11*E11</f>
        <v>0</v>
      </c>
      <c r="G11" s="159"/>
      <c r="H11" s="160"/>
      <c r="I11" s="161"/>
      <c r="J11" s="139">
        <f t="shared" ref="J11:J12" si="4">G11*H11*I11</f>
        <v>0</v>
      </c>
      <c r="K11" s="159"/>
      <c r="L11" s="160"/>
      <c r="M11" s="161"/>
      <c r="N11" s="139">
        <f t="shared" ref="N11:N12" si="5">K11*L11*M11</f>
        <v>0</v>
      </c>
      <c r="O11" s="159"/>
      <c r="P11" s="160"/>
      <c r="Q11" s="161"/>
      <c r="R11" s="139">
        <f t="shared" ref="R11:R12" si="6">O11*P11*Q11</f>
        <v>0</v>
      </c>
      <c r="S11" s="159"/>
      <c r="T11" s="160"/>
      <c r="U11" s="161"/>
      <c r="V11" s="139">
        <f t="shared" ref="V11:V12" si="7">S11*T11*U11</f>
        <v>0</v>
      </c>
      <c r="W11" s="163">
        <f t="shared" ref="W11:W12" si="8">F11+J11+N11+R11+V11</f>
        <v>0</v>
      </c>
      <c r="X11" s="133"/>
      <c r="AE11" s="103"/>
      <c r="AF11" s="144"/>
      <c r="AG11" s="144"/>
      <c r="AJ11" s="146"/>
    </row>
    <row r="12" spans="1:36" ht="15" customHeight="1" x14ac:dyDescent="0.25">
      <c r="A12" s="164"/>
      <c r="B12" s="158"/>
      <c r="C12" s="159"/>
      <c r="D12" s="160"/>
      <c r="F12" s="139">
        <f>C12*D12*E12</f>
        <v>0</v>
      </c>
      <c r="G12" s="159"/>
      <c r="H12" s="160"/>
      <c r="I12" s="100"/>
      <c r="J12" s="139">
        <f t="shared" si="4"/>
        <v>0</v>
      </c>
      <c r="K12" s="159"/>
      <c r="L12" s="160"/>
      <c r="N12" s="139">
        <f t="shared" si="5"/>
        <v>0</v>
      </c>
      <c r="O12" s="159"/>
      <c r="P12" s="160"/>
      <c r="Q12" s="100"/>
      <c r="R12" s="139">
        <f t="shared" si="6"/>
        <v>0</v>
      </c>
      <c r="S12" s="159"/>
      <c r="T12" s="160"/>
      <c r="U12" s="100"/>
      <c r="V12" s="139">
        <f t="shared" si="7"/>
        <v>0</v>
      </c>
      <c r="W12" s="165">
        <f t="shared" si="8"/>
        <v>0</v>
      </c>
      <c r="X12" s="133"/>
      <c r="AE12" s="103">
        <v>186</v>
      </c>
      <c r="AF12" s="144" t="s">
        <v>96</v>
      </c>
      <c r="AG12" s="144" t="s">
        <v>97</v>
      </c>
    </row>
    <row r="13" spans="1:36" ht="15" customHeight="1" x14ac:dyDescent="0.25">
      <c r="A13" s="150" t="s">
        <v>98</v>
      </c>
      <c r="B13" s="151"/>
      <c r="C13" s="152"/>
      <c r="D13" s="153"/>
      <c r="E13" s="154"/>
      <c r="F13" s="166">
        <f>SUM(F11:F12)</f>
        <v>0</v>
      </c>
      <c r="G13" s="152"/>
      <c r="H13" s="153"/>
      <c r="I13" s="156"/>
      <c r="J13" s="166">
        <f>SUM(J11:J12)</f>
        <v>0</v>
      </c>
      <c r="K13" s="152"/>
      <c r="L13" s="153"/>
      <c r="M13" s="154"/>
      <c r="N13" s="166">
        <f>SUM(N11:N12)</f>
        <v>0</v>
      </c>
      <c r="O13" s="152"/>
      <c r="P13" s="153"/>
      <c r="Q13" s="156"/>
      <c r="R13" s="166">
        <f>SUM(R11:R12)</f>
        <v>0</v>
      </c>
      <c r="S13" s="152"/>
      <c r="T13" s="153"/>
      <c r="U13" s="156"/>
      <c r="V13" s="166">
        <f>SUM(V11:V12)</f>
        <v>0</v>
      </c>
      <c r="W13" s="157">
        <f>F13+J13+N13+R13+V13</f>
        <v>0</v>
      </c>
      <c r="AE13" s="103"/>
      <c r="AF13" s="144"/>
      <c r="AG13" s="144"/>
    </row>
    <row r="14" spans="1:36" s="131" customFormat="1" ht="15" customHeight="1" x14ac:dyDescent="0.25">
      <c r="A14" s="91" t="s">
        <v>99</v>
      </c>
      <c r="B14" s="158"/>
      <c r="C14" s="159"/>
      <c r="D14" s="160"/>
      <c r="E14" s="161"/>
      <c r="F14" s="139"/>
      <c r="G14" s="159"/>
      <c r="H14" s="160"/>
      <c r="I14" s="162"/>
      <c r="J14" s="141"/>
      <c r="K14" s="159"/>
      <c r="L14" s="160"/>
      <c r="M14" s="161"/>
      <c r="N14" s="141"/>
      <c r="O14" s="159"/>
      <c r="P14" s="160"/>
      <c r="Q14" s="162"/>
      <c r="R14" s="141"/>
      <c r="S14" s="159"/>
      <c r="T14" s="160"/>
      <c r="U14" s="162"/>
      <c r="V14" s="141"/>
      <c r="W14" s="141"/>
      <c r="X14" s="97"/>
      <c r="Y14" s="97"/>
      <c r="Z14" s="97"/>
      <c r="AA14" s="97"/>
      <c r="AB14" s="97"/>
      <c r="AC14" s="97"/>
      <c r="AD14" s="97"/>
      <c r="AE14" s="103"/>
      <c r="AF14" s="144"/>
      <c r="AG14" s="144" t="s">
        <v>94</v>
      </c>
      <c r="AH14" s="167"/>
      <c r="AI14" s="168"/>
      <c r="AJ14" s="97"/>
    </row>
    <row r="15" spans="1:36" s="131" customFormat="1" ht="15" customHeight="1" x14ac:dyDescent="0.25">
      <c r="A15" s="134" t="s">
        <v>90</v>
      </c>
      <c r="B15" s="158"/>
      <c r="C15" s="159"/>
      <c r="D15" s="160"/>
      <c r="E15" s="161"/>
      <c r="F15" s="139">
        <f>C15*D15*E15</f>
        <v>0</v>
      </c>
      <c r="G15" s="159"/>
      <c r="H15" s="160"/>
      <c r="I15" s="161"/>
      <c r="J15" s="139">
        <f t="shared" ref="J15" si="9">G15*H15*I15</f>
        <v>0</v>
      </c>
      <c r="K15" s="159"/>
      <c r="L15" s="160"/>
      <c r="M15" s="161"/>
      <c r="N15" s="139">
        <f t="shared" ref="N15" si="10">K15*L15*M15</f>
        <v>0</v>
      </c>
      <c r="O15" s="159"/>
      <c r="P15" s="160"/>
      <c r="Q15" s="161"/>
      <c r="R15" s="139">
        <f t="shared" ref="R15" si="11">O15*P15*Q15</f>
        <v>0</v>
      </c>
      <c r="S15" s="159"/>
      <c r="T15" s="160"/>
      <c r="U15" s="161"/>
      <c r="V15" s="139">
        <f t="shared" ref="V15" si="12">S15*T15*U15</f>
        <v>0</v>
      </c>
      <c r="W15" s="141">
        <f t="shared" ref="W15:W16" si="13">F15+J15+N15+R15+V15</f>
        <v>0</v>
      </c>
      <c r="X15" s="97"/>
      <c r="Y15" s="97"/>
      <c r="Z15" s="97"/>
      <c r="AA15" s="97"/>
      <c r="AB15" s="97"/>
      <c r="AC15" s="97"/>
      <c r="AD15" s="97"/>
      <c r="AE15" s="103"/>
      <c r="AF15" s="144"/>
      <c r="AG15" s="144"/>
      <c r="AH15" s="167"/>
      <c r="AI15" s="168"/>
      <c r="AJ15" s="97"/>
    </row>
    <row r="16" spans="1:36" s="131" customFormat="1" ht="15" customHeight="1" x14ac:dyDescent="0.25">
      <c r="A16" s="92"/>
      <c r="B16" s="158"/>
      <c r="C16" s="159"/>
      <c r="D16" s="160"/>
      <c r="E16" s="100"/>
      <c r="F16" s="139">
        <f>C16*D16*E16</f>
        <v>0</v>
      </c>
      <c r="G16" s="159"/>
      <c r="H16" s="160"/>
      <c r="I16" s="100"/>
      <c r="J16" s="139">
        <f t="shared" ref="J16" si="14">G16*I16</f>
        <v>0</v>
      </c>
      <c r="K16" s="159"/>
      <c r="L16" s="160"/>
      <c r="M16" s="100"/>
      <c r="N16" s="139">
        <f t="shared" ref="N16" si="15">K16*M16</f>
        <v>0</v>
      </c>
      <c r="O16" s="159"/>
      <c r="P16" s="160"/>
      <c r="Q16" s="100"/>
      <c r="R16" s="139">
        <f t="shared" ref="R16" si="16">O16*Q16</f>
        <v>0</v>
      </c>
      <c r="S16" s="159"/>
      <c r="T16" s="160"/>
      <c r="U16" s="100"/>
      <c r="V16" s="139">
        <f t="shared" ref="V16" si="17">S16*U16</f>
        <v>0</v>
      </c>
      <c r="W16" s="148">
        <f t="shared" si="13"/>
        <v>0</v>
      </c>
      <c r="X16" s="97"/>
      <c r="Y16" s="97"/>
      <c r="Z16" s="97"/>
      <c r="AA16" s="97"/>
      <c r="AB16" s="97"/>
      <c r="AC16" s="97"/>
      <c r="AD16" s="97"/>
      <c r="AE16" s="103">
        <v>178</v>
      </c>
      <c r="AF16" s="144" t="s">
        <v>100</v>
      </c>
      <c r="AG16" s="144" t="s">
        <v>101</v>
      </c>
      <c r="AH16" s="167"/>
      <c r="AI16" s="168"/>
      <c r="AJ16" s="97"/>
    </row>
    <row r="17" spans="1:36" s="131" customFormat="1" ht="15" customHeight="1" x14ac:dyDescent="0.25">
      <c r="A17" s="150" t="s">
        <v>102</v>
      </c>
      <c r="B17" s="151"/>
      <c r="C17" s="152"/>
      <c r="D17" s="153"/>
      <c r="E17" s="154"/>
      <c r="F17" s="155">
        <f>SUM(F15:F16)</f>
        <v>0</v>
      </c>
      <c r="G17" s="152"/>
      <c r="H17" s="153"/>
      <c r="I17" s="156"/>
      <c r="J17" s="155">
        <f>SUM(J15:J16)</f>
        <v>0</v>
      </c>
      <c r="K17" s="152"/>
      <c r="L17" s="153"/>
      <c r="M17" s="154"/>
      <c r="N17" s="155">
        <f>SUM(N15:N16)</f>
        <v>0</v>
      </c>
      <c r="O17" s="152"/>
      <c r="P17" s="153"/>
      <c r="Q17" s="156"/>
      <c r="R17" s="155">
        <f>SUM(R15:R16)</f>
        <v>0</v>
      </c>
      <c r="S17" s="152"/>
      <c r="T17" s="153"/>
      <c r="U17" s="156"/>
      <c r="V17" s="155">
        <f>SUM(V15:V16)</f>
        <v>0</v>
      </c>
      <c r="W17" s="157">
        <f>F17+J17+N17+R17+V17</f>
        <v>0</v>
      </c>
      <c r="X17" s="97"/>
      <c r="Y17" s="97"/>
      <c r="Z17" s="97"/>
      <c r="AA17" s="97"/>
      <c r="AB17" s="97"/>
      <c r="AC17" s="97"/>
      <c r="AD17" s="97"/>
      <c r="AE17" s="103"/>
      <c r="AF17" s="149"/>
      <c r="AG17" s="149"/>
      <c r="AH17" s="167"/>
      <c r="AI17" s="168"/>
      <c r="AJ17" s="97"/>
    </row>
    <row r="18" spans="1:36" s="179" customFormat="1" ht="15" customHeight="1" x14ac:dyDescent="0.25">
      <c r="A18" s="169" t="s">
        <v>103</v>
      </c>
      <c r="B18" s="170"/>
      <c r="C18" s="171"/>
      <c r="D18" s="172"/>
      <c r="E18" s="173"/>
      <c r="F18" s="174">
        <f>F9+F13+F17</f>
        <v>0</v>
      </c>
      <c r="G18" s="171"/>
      <c r="H18" s="172"/>
      <c r="I18" s="175"/>
      <c r="J18" s="174">
        <f>J9+J13+J17</f>
        <v>0</v>
      </c>
      <c r="K18" s="171"/>
      <c r="L18" s="172"/>
      <c r="M18" s="173"/>
      <c r="N18" s="174">
        <f>N9+N13+N17</f>
        <v>0</v>
      </c>
      <c r="O18" s="171"/>
      <c r="P18" s="172"/>
      <c r="Q18" s="175"/>
      <c r="R18" s="174">
        <f>R9+R13+R17</f>
        <v>0</v>
      </c>
      <c r="S18" s="171"/>
      <c r="T18" s="172"/>
      <c r="U18" s="175"/>
      <c r="V18" s="174">
        <f>V9+V13+V17</f>
        <v>0</v>
      </c>
      <c r="W18" s="176">
        <f>+F18+J18+N18+R18+V18</f>
        <v>0</v>
      </c>
      <c r="X18" s="177"/>
      <c r="Y18" s="177"/>
      <c r="Z18" s="177"/>
      <c r="AA18" s="177"/>
      <c r="AB18" s="177"/>
      <c r="AC18" s="178"/>
      <c r="AD18" s="178"/>
      <c r="AE18" s="177"/>
      <c r="AG18" s="179" t="s">
        <v>94</v>
      </c>
      <c r="AJ18" s="178"/>
    </row>
    <row r="19" spans="1:36" s="131" customFormat="1" ht="15" customHeight="1" x14ac:dyDescent="0.25">
      <c r="A19" s="91" t="s">
        <v>104</v>
      </c>
      <c r="B19" s="132"/>
      <c r="C19" s="123"/>
      <c r="D19" s="124"/>
      <c r="E19" s="125"/>
      <c r="F19" s="126"/>
      <c r="G19" s="123"/>
      <c r="H19" s="124"/>
      <c r="I19" s="127"/>
      <c r="J19" s="128"/>
      <c r="K19" s="123"/>
      <c r="L19" s="124"/>
      <c r="M19" s="125"/>
      <c r="N19" s="128"/>
      <c r="O19" s="123"/>
      <c r="P19" s="124"/>
      <c r="Q19" s="127"/>
      <c r="R19" s="128"/>
      <c r="S19" s="123"/>
      <c r="T19" s="124"/>
      <c r="U19" s="127"/>
      <c r="V19" s="128"/>
      <c r="W19" s="129"/>
      <c r="X19" s="97"/>
      <c r="Y19" s="97"/>
      <c r="Z19" s="97"/>
      <c r="AA19" s="97"/>
      <c r="AB19" s="97"/>
      <c r="AC19" s="97"/>
      <c r="AD19" s="97"/>
      <c r="AE19" s="103"/>
      <c r="AJ19" s="97"/>
    </row>
    <row r="20" spans="1:36" s="131" customFormat="1" ht="15" customHeight="1" x14ac:dyDescent="0.25">
      <c r="A20" s="92" t="s">
        <v>89</v>
      </c>
      <c r="B20" s="158"/>
      <c r="C20" s="159"/>
      <c r="D20" s="160"/>
      <c r="E20" s="100"/>
      <c r="F20" s="139">
        <f>C20*D20*E20</f>
        <v>0</v>
      </c>
      <c r="G20" s="159"/>
      <c r="H20" s="160"/>
      <c r="I20" s="100"/>
      <c r="J20" s="139">
        <f t="shared" ref="J20:J22" si="18">G20*H20*I20</f>
        <v>0</v>
      </c>
      <c r="K20" s="159"/>
      <c r="L20" s="160"/>
      <c r="M20" s="100"/>
      <c r="N20" s="139">
        <f t="shared" ref="N20:N22" si="19">K20*L20*M20</f>
        <v>0</v>
      </c>
      <c r="O20" s="159"/>
      <c r="P20" s="160"/>
      <c r="Q20" s="100"/>
      <c r="R20" s="139">
        <f t="shared" ref="R20:R22" si="20">O20*P20*Q20</f>
        <v>0</v>
      </c>
      <c r="S20" s="159"/>
      <c r="T20" s="160"/>
      <c r="U20" s="100"/>
      <c r="V20" s="139">
        <f t="shared" ref="V20:V22" si="21">S20*T20*U20</f>
        <v>0</v>
      </c>
      <c r="W20" s="141">
        <f t="shared" ref="W20:W22" si="22">F20+J20+N20+R20+V20</f>
        <v>0</v>
      </c>
      <c r="X20" s="97"/>
      <c r="Y20" s="97"/>
      <c r="Z20" s="97"/>
      <c r="AA20" s="97"/>
      <c r="AB20" s="97"/>
      <c r="AC20" s="97"/>
      <c r="AD20" s="97"/>
      <c r="AE20" s="103">
        <v>194</v>
      </c>
      <c r="AF20" s="144" t="s">
        <v>105</v>
      </c>
      <c r="AG20" s="144" t="s">
        <v>106</v>
      </c>
      <c r="AJ20" s="97"/>
    </row>
    <row r="21" spans="1:36" s="131" customFormat="1" ht="15" customHeight="1" x14ac:dyDescent="0.25">
      <c r="A21" s="92" t="s">
        <v>95</v>
      </c>
      <c r="B21" s="158"/>
      <c r="C21" s="159"/>
      <c r="D21" s="160"/>
      <c r="E21" s="100"/>
      <c r="F21" s="139">
        <f>C21*D21*E21</f>
        <v>0</v>
      </c>
      <c r="G21" s="159"/>
      <c r="H21" s="160"/>
      <c r="I21" s="100"/>
      <c r="J21" s="139">
        <f t="shared" si="18"/>
        <v>0</v>
      </c>
      <c r="K21" s="159"/>
      <c r="L21" s="160"/>
      <c r="M21" s="100"/>
      <c r="N21" s="139">
        <f t="shared" si="19"/>
        <v>0</v>
      </c>
      <c r="O21" s="159"/>
      <c r="P21" s="160"/>
      <c r="Q21" s="100"/>
      <c r="R21" s="139">
        <f t="shared" si="20"/>
        <v>0</v>
      </c>
      <c r="S21" s="159"/>
      <c r="T21" s="160"/>
      <c r="U21" s="100"/>
      <c r="V21" s="139">
        <f t="shared" si="21"/>
        <v>0</v>
      </c>
      <c r="W21" s="141">
        <f t="shared" si="22"/>
        <v>0</v>
      </c>
      <c r="X21" s="97"/>
      <c r="Y21" s="97"/>
      <c r="Z21" s="97"/>
      <c r="AA21" s="97"/>
      <c r="AB21" s="97"/>
      <c r="AC21" s="97"/>
      <c r="AD21" s="97"/>
      <c r="AE21" s="180">
        <v>197</v>
      </c>
      <c r="AF21" s="181" t="s">
        <v>107</v>
      </c>
      <c r="AG21" s="181" t="s">
        <v>108</v>
      </c>
      <c r="AJ21" s="97"/>
    </row>
    <row r="22" spans="1:36" s="131" customFormat="1" ht="15" customHeight="1" x14ac:dyDescent="0.25">
      <c r="A22" s="93" t="s">
        <v>109</v>
      </c>
      <c r="B22" s="182"/>
      <c r="C22" s="183"/>
      <c r="D22" s="184"/>
      <c r="E22" s="185"/>
      <c r="F22" s="186">
        <f>C22*D22*E22</f>
        <v>0</v>
      </c>
      <c r="G22" s="183"/>
      <c r="H22" s="184"/>
      <c r="I22" s="185"/>
      <c r="J22" s="186">
        <f t="shared" si="18"/>
        <v>0</v>
      </c>
      <c r="K22" s="183"/>
      <c r="L22" s="184"/>
      <c r="M22" s="185"/>
      <c r="N22" s="186">
        <f t="shared" si="19"/>
        <v>0</v>
      </c>
      <c r="O22" s="183"/>
      <c r="P22" s="184"/>
      <c r="Q22" s="185"/>
      <c r="R22" s="186">
        <f t="shared" si="20"/>
        <v>0</v>
      </c>
      <c r="S22" s="183"/>
      <c r="T22" s="184"/>
      <c r="U22" s="185"/>
      <c r="V22" s="186">
        <f t="shared" si="21"/>
        <v>0</v>
      </c>
      <c r="W22" s="187">
        <f t="shared" si="22"/>
        <v>0</v>
      </c>
      <c r="X22" s="97"/>
      <c r="Y22" s="97"/>
      <c r="Z22" s="97"/>
      <c r="AA22" s="97"/>
      <c r="AB22" s="97"/>
      <c r="AC22" s="97"/>
      <c r="AD22" s="97"/>
      <c r="AE22" s="103">
        <v>193</v>
      </c>
      <c r="AF22" s="144" t="s">
        <v>110</v>
      </c>
      <c r="AG22" s="144" t="s">
        <v>111</v>
      </c>
      <c r="AJ22" s="97"/>
    </row>
    <row r="23" spans="1:36" ht="15" customHeight="1" x14ac:dyDescent="0.25">
      <c r="A23" s="150" t="s">
        <v>112</v>
      </c>
      <c r="B23" s="151"/>
      <c r="C23" s="152"/>
      <c r="D23" s="153"/>
      <c r="E23" s="154"/>
      <c r="F23" s="155">
        <f>SUM(F20:F22)</f>
        <v>0</v>
      </c>
      <c r="G23" s="152"/>
      <c r="H23" s="153"/>
      <c r="I23" s="156"/>
      <c r="J23" s="155">
        <f>SUM(J20:J22)</f>
        <v>0</v>
      </c>
      <c r="K23" s="152"/>
      <c r="L23" s="153"/>
      <c r="M23" s="154"/>
      <c r="N23" s="155">
        <f>SUM(N20:N22)</f>
        <v>0</v>
      </c>
      <c r="O23" s="152"/>
      <c r="P23" s="153"/>
      <c r="Q23" s="156"/>
      <c r="R23" s="155">
        <f>SUM(R20:R22)</f>
        <v>0</v>
      </c>
      <c r="S23" s="152"/>
      <c r="T23" s="153"/>
      <c r="U23" s="156"/>
      <c r="V23" s="155">
        <f>SUM(V20:V22)</f>
        <v>0</v>
      </c>
      <c r="W23" s="157">
        <f>+F23+J23+N23+R23+V23</f>
        <v>0</v>
      </c>
      <c r="AE23" s="103"/>
      <c r="AF23" s="144"/>
      <c r="AG23" s="144"/>
    </row>
    <row r="24" spans="1:36" s="131" customFormat="1" ht="15" customHeight="1" x14ac:dyDescent="0.25">
      <c r="A24" s="91" t="s">
        <v>113</v>
      </c>
      <c r="B24" s="188"/>
      <c r="C24" s="159"/>
      <c r="D24" s="160"/>
      <c r="E24" s="100"/>
      <c r="F24" s="189"/>
      <c r="G24" s="159"/>
      <c r="H24" s="160"/>
      <c r="I24" s="101"/>
      <c r="J24" s="163"/>
      <c r="K24" s="159"/>
      <c r="L24" s="160"/>
      <c r="M24" s="100"/>
      <c r="N24" s="163"/>
      <c r="O24" s="159"/>
      <c r="P24" s="160"/>
      <c r="Q24" s="101"/>
      <c r="R24" s="163"/>
      <c r="S24" s="159"/>
      <c r="T24" s="160"/>
      <c r="U24" s="101"/>
      <c r="V24" s="163"/>
      <c r="W24" s="141"/>
      <c r="X24" s="97"/>
      <c r="Y24" s="97"/>
      <c r="Z24" s="97"/>
      <c r="AA24" s="97"/>
      <c r="AB24" s="97"/>
      <c r="AC24" s="97"/>
      <c r="AD24" s="97"/>
      <c r="AE24" s="103"/>
      <c r="AF24" s="144"/>
      <c r="AG24" s="144" t="s">
        <v>94</v>
      </c>
      <c r="AJ24" s="97"/>
    </row>
    <row r="25" spans="1:36" s="131" customFormat="1" ht="15" customHeight="1" x14ac:dyDescent="0.25">
      <c r="A25" s="92" t="s">
        <v>89</v>
      </c>
      <c r="B25" s="158"/>
      <c r="C25" s="98"/>
      <c r="D25" s="99"/>
      <c r="E25" s="100"/>
      <c r="F25" s="139">
        <f>C25*D25*E25</f>
        <v>0</v>
      </c>
      <c r="G25" s="98"/>
      <c r="H25" s="99"/>
      <c r="I25" s="101"/>
      <c r="J25" s="139">
        <f>G25*H25*I25</f>
        <v>0</v>
      </c>
      <c r="K25" s="98"/>
      <c r="L25" s="99"/>
      <c r="M25" s="100"/>
      <c r="N25" s="139">
        <f>K25*L25*M25</f>
        <v>0</v>
      </c>
      <c r="O25" s="98"/>
      <c r="P25" s="99"/>
      <c r="Q25" s="101"/>
      <c r="R25" s="139">
        <f>O25*P25*Q25</f>
        <v>0</v>
      </c>
      <c r="S25" s="98"/>
      <c r="T25" s="99"/>
      <c r="U25" s="101"/>
      <c r="V25" s="139">
        <f>S25*T25*U25</f>
        <v>0</v>
      </c>
      <c r="W25" s="141">
        <f t="shared" ref="W25:W26" si="23">F25+J25+N25+R25+V25</f>
        <v>0</v>
      </c>
      <c r="X25" s="97"/>
      <c r="Y25" s="97"/>
      <c r="Z25" s="97"/>
      <c r="AA25" s="97"/>
      <c r="AB25" s="97"/>
      <c r="AC25" s="97"/>
      <c r="AD25" s="97"/>
      <c r="AE25" s="103">
        <v>202</v>
      </c>
      <c r="AF25" s="144" t="s">
        <v>114</v>
      </c>
      <c r="AG25" s="144" t="s">
        <v>115</v>
      </c>
      <c r="AJ25" s="97"/>
    </row>
    <row r="26" spans="1:36" s="131" customFormat="1" ht="15" customHeight="1" x14ac:dyDescent="0.25">
      <c r="A26" s="134" t="s">
        <v>90</v>
      </c>
      <c r="B26" s="158"/>
      <c r="C26" s="98"/>
      <c r="D26" s="99"/>
      <c r="E26" s="100"/>
      <c r="F26" s="139">
        <f>C26*D26*E26</f>
        <v>0</v>
      </c>
      <c r="G26" s="98"/>
      <c r="H26" s="99"/>
      <c r="I26" s="101"/>
      <c r="J26" s="139">
        <f>G26*H26*I26</f>
        <v>0</v>
      </c>
      <c r="K26" s="98"/>
      <c r="L26" s="99"/>
      <c r="M26" s="100"/>
      <c r="N26" s="139">
        <f>K26*L26*M26</f>
        <v>0</v>
      </c>
      <c r="O26" s="98"/>
      <c r="P26" s="99"/>
      <c r="Q26" s="101"/>
      <c r="R26" s="139">
        <f>O26*P26*Q26</f>
        <v>0</v>
      </c>
      <c r="S26" s="98"/>
      <c r="T26" s="99"/>
      <c r="U26" s="101"/>
      <c r="V26" s="139">
        <f>S26*T26*U26</f>
        <v>0</v>
      </c>
      <c r="W26" s="187">
        <f t="shared" si="23"/>
        <v>0</v>
      </c>
      <c r="X26" s="97"/>
      <c r="Y26" s="97"/>
      <c r="Z26" s="97"/>
      <c r="AA26" s="97"/>
      <c r="AB26" s="97"/>
      <c r="AC26" s="97"/>
      <c r="AD26" s="97"/>
      <c r="AE26" s="103"/>
      <c r="AF26" s="149"/>
      <c r="AG26" s="149"/>
      <c r="AJ26" s="97"/>
    </row>
    <row r="27" spans="1:36" ht="15" customHeight="1" x14ac:dyDescent="0.25">
      <c r="A27" s="150" t="s">
        <v>116</v>
      </c>
      <c r="B27" s="151"/>
      <c r="C27" s="152"/>
      <c r="D27" s="153"/>
      <c r="E27" s="154"/>
      <c r="F27" s="155">
        <f>SUM(F25:F26)</f>
        <v>0</v>
      </c>
      <c r="G27" s="152"/>
      <c r="H27" s="153"/>
      <c r="I27" s="156"/>
      <c r="J27" s="155">
        <f>SUM(J25:J26)</f>
        <v>0</v>
      </c>
      <c r="K27" s="152"/>
      <c r="L27" s="153"/>
      <c r="M27" s="154"/>
      <c r="N27" s="155">
        <f>SUM(N25:N26)</f>
        <v>0</v>
      </c>
      <c r="O27" s="152"/>
      <c r="P27" s="153"/>
      <c r="Q27" s="156"/>
      <c r="R27" s="155">
        <f>SUM(R25:R26)</f>
        <v>0</v>
      </c>
      <c r="S27" s="152"/>
      <c r="T27" s="153"/>
      <c r="U27" s="156"/>
      <c r="V27" s="155">
        <f>SUM(V25:V26)</f>
        <v>0</v>
      </c>
      <c r="W27" s="157">
        <f>F27+J27+N27+R27+V27</f>
        <v>0</v>
      </c>
      <c r="AE27" s="103"/>
      <c r="AF27" s="144"/>
      <c r="AG27" s="144"/>
    </row>
    <row r="28" spans="1:36" s="199" customFormat="1" x14ac:dyDescent="0.25">
      <c r="A28" s="190" t="s">
        <v>117</v>
      </c>
      <c r="B28" s="191"/>
      <c r="C28" s="192"/>
      <c r="D28" s="193"/>
      <c r="E28" s="194"/>
      <c r="F28" s="195">
        <f>F27+F23</f>
        <v>0</v>
      </c>
      <c r="G28" s="192"/>
      <c r="H28" s="193"/>
      <c r="I28" s="196"/>
      <c r="J28" s="195">
        <f>J27+J23</f>
        <v>0</v>
      </c>
      <c r="K28" s="192"/>
      <c r="L28" s="193"/>
      <c r="M28" s="194"/>
      <c r="N28" s="195">
        <f>N27+N23</f>
        <v>0</v>
      </c>
      <c r="O28" s="192"/>
      <c r="P28" s="193"/>
      <c r="Q28" s="196"/>
      <c r="R28" s="195">
        <f>R27+R23</f>
        <v>0</v>
      </c>
      <c r="S28" s="192"/>
      <c r="T28" s="193"/>
      <c r="U28" s="196"/>
      <c r="V28" s="195">
        <f>V27+V23</f>
        <v>0</v>
      </c>
      <c r="W28" s="176">
        <f>+F28+J28+N28+R28+V28</f>
        <v>0</v>
      </c>
      <c r="X28" s="178"/>
      <c r="Y28" s="178"/>
      <c r="Z28" s="178"/>
      <c r="AA28" s="178"/>
      <c r="AB28" s="178"/>
      <c r="AC28" s="178"/>
      <c r="AD28" s="178"/>
      <c r="AE28" s="177">
        <v>287</v>
      </c>
      <c r="AF28" s="197" t="s">
        <v>118</v>
      </c>
      <c r="AG28" s="197" t="s">
        <v>119</v>
      </c>
      <c r="AH28" s="198"/>
      <c r="AJ28" s="178"/>
    </row>
    <row r="29" spans="1:36" s="201" customFormat="1" x14ac:dyDescent="0.25">
      <c r="A29" s="91" t="s">
        <v>120</v>
      </c>
      <c r="B29" s="132"/>
      <c r="C29" s="98"/>
      <c r="D29" s="99"/>
      <c r="E29" s="125"/>
      <c r="F29" s="139">
        <f>C29*D29*E29</f>
        <v>0</v>
      </c>
      <c r="G29" s="98"/>
      <c r="H29" s="99"/>
      <c r="I29" s="127"/>
      <c r="J29" s="139">
        <f>G29*H29*I29</f>
        <v>0</v>
      </c>
      <c r="K29" s="98"/>
      <c r="L29" s="99"/>
      <c r="M29" s="125"/>
      <c r="N29" s="139">
        <f>K29*L29*M29</f>
        <v>0</v>
      </c>
      <c r="O29" s="98"/>
      <c r="P29" s="99"/>
      <c r="Q29" s="127"/>
      <c r="R29" s="139">
        <f>O29*P29*Q29</f>
        <v>0</v>
      </c>
      <c r="S29" s="98"/>
      <c r="T29" s="99"/>
      <c r="U29" s="127"/>
      <c r="V29" s="139">
        <f>S29*T29*U29</f>
        <v>0</v>
      </c>
      <c r="W29" s="141">
        <f>F29+J29+N29+R29+V29</f>
        <v>0</v>
      </c>
      <c r="X29" s="97"/>
      <c r="Y29" s="97"/>
      <c r="Z29" s="97"/>
      <c r="AA29" s="97"/>
      <c r="AB29" s="97"/>
      <c r="AC29" s="97"/>
      <c r="AD29" s="97"/>
      <c r="AE29" s="103"/>
      <c r="AF29" s="144"/>
      <c r="AG29" s="144" t="s">
        <v>94</v>
      </c>
      <c r="AH29" s="200"/>
      <c r="AJ29" s="97"/>
    </row>
    <row r="30" spans="1:36" s="201" customFormat="1" x14ac:dyDescent="0.25">
      <c r="A30" s="134" t="s">
        <v>121</v>
      </c>
      <c r="B30" s="132"/>
      <c r="C30" s="98"/>
      <c r="D30" s="99"/>
      <c r="E30" s="125"/>
      <c r="F30" s="139"/>
      <c r="G30" s="98"/>
      <c r="H30" s="99"/>
      <c r="I30" s="127"/>
      <c r="J30" s="139"/>
      <c r="K30" s="98"/>
      <c r="L30" s="99"/>
      <c r="M30" s="125"/>
      <c r="N30" s="139"/>
      <c r="O30" s="98"/>
      <c r="P30" s="99"/>
      <c r="Q30" s="127"/>
      <c r="R30" s="139"/>
      <c r="S30" s="98"/>
      <c r="T30" s="99"/>
      <c r="U30" s="127"/>
      <c r="V30" s="139"/>
      <c r="W30" s="141"/>
      <c r="X30" s="97"/>
      <c r="Y30" s="97"/>
      <c r="Z30" s="97"/>
      <c r="AA30" s="97"/>
      <c r="AB30" s="97"/>
      <c r="AC30" s="97"/>
      <c r="AD30" s="97"/>
      <c r="AE30" s="103"/>
      <c r="AF30" s="144"/>
      <c r="AG30" s="144"/>
      <c r="AH30" s="200"/>
      <c r="AJ30" s="97"/>
    </row>
    <row r="31" spans="1:36" s="201" customFormat="1" x14ac:dyDescent="0.25">
      <c r="A31" s="91" t="s">
        <v>122</v>
      </c>
      <c r="B31" s="132"/>
      <c r="C31" s="98"/>
      <c r="D31" s="99"/>
      <c r="E31" s="125"/>
      <c r="F31" s="139">
        <f>C31*D31*E31</f>
        <v>0</v>
      </c>
      <c r="G31" s="98"/>
      <c r="H31" s="99"/>
      <c r="I31" s="125"/>
      <c r="J31" s="139">
        <f>G31*H31*I31</f>
        <v>0</v>
      </c>
      <c r="K31" s="98"/>
      <c r="L31" s="99"/>
      <c r="M31" s="125"/>
      <c r="N31" s="139">
        <f>K31*L31*M31</f>
        <v>0</v>
      </c>
      <c r="O31" s="98"/>
      <c r="P31" s="99"/>
      <c r="Q31" s="125"/>
      <c r="R31" s="139">
        <f>O31*P31*Q31</f>
        <v>0</v>
      </c>
      <c r="S31" s="98"/>
      <c r="T31" s="99"/>
      <c r="U31" s="125"/>
      <c r="V31" s="139">
        <f>S31*T31*U31</f>
        <v>0</v>
      </c>
      <c r="W31" s="141">
        <f>F31+J31+N31+R31+V31</f>
        <v>0</v>
      </c>
      <c r="X31" s="97"/>
      <c r="Y31" s="97"/>
      <c r="Z31" s="97"/>
      <c r="AA31" s="97"/>
      <c r="AB31" s="97"/>
      <c r="AC31" s="97"/>
      <c r="AD31" s="97"/>
      <c r="AE31" s="103"/>
      <c r="AF31" s="144"/>
      <c r="AG31" s="144"/>
      <c r="AH31" s="200"/>
      <c r="AJ31" s="97"/>
    </row>
    <row r="32" spans="1:36" s="201" customFormat="1" x14ac:dyDescent="0.25">
      <c r="A32" s="134" t="s">
        <v>121</v>
      </c>
      <c r="B32" s="132"/>
      <c r="C32" s="98"/>
      <c r="D32" s="99"/>
      <c r="E32" s="125"/>
      <c r="F32" s="139"/>
      <c r="G32" s="98"/>
      <c r="H32" s="99"/>
      <c r="I32" s="127"/>
      <c r="J32" s="139"/>
      <c r="K32" s="98"/>
      <c r="L32" s="99"/>
      <c r="M32" s="125"/>
      <c r="N32" s="139"/>
      <c r="O32" s="98"/>
      <c r="P32" s="99"/>
      <c r="Q32" s="127"/>
      <c r="R32" s="139"/>
      <c r="S32" s="98"/>
      <c r="T32" s="99"/>
      <c r="U32" s="127"/>
      <c r="V32" s="139"/>
      <c r="W32" s="141"/>
      <c r="X32" s="97"/>
      <c r="Y32" s="97"/>
      <c r="Z32" s="97"/>
      <c r="AA32" s="97"/>
      <c r="AB32" s="97"/>
      <c r="AC32" s="97"/>
      <c r="AD32" s="97"/>
      <c r="AE32" s="103"/>
      <c r="AF32" s="144"/>
      <c r="AG32" s="144"/>
      <c r="AH32" s="200"/>
      <c r="AJ32" s="97"/>
    </row>
    <row r="33" spans="1:36" s="201" customFormat="1" x14ac:dyDescent="0.25">
      <c r="A33" s="91" t="s">
        <v>123</v>
      </c>
      <c r="B33" s="158"/>
      <c r="C33" s="98"/>
      <c r="D33" s="99"/>
      <c r="E33" s="100"/>
      <c r="F33" s="139">
        <f>C33*D33*E33</f>
        <v>0</v>
      </c>
      <c r="G33" s="98"/>
      <c r="H33" s="99"/>
      <c r="I33" s="101"/>
      <c r="J33" s="139">
        <f>G33*H33*I33</f>
        <v>0</v>
      </c>
      <c r="K33" s="98"/>
      <c r="L33" s="99"/>
      <c r="M33" s="100"/>
      <c r="N33" s="139">
        <f>K33*L33*M33</f>
        <v>0</v>
      </c>
      <c r="O33" s="98"/>
      <c r="P33" s="99"/>
      <c r="Q33" s="101"/>
      <c r="R33" s="139">
        <f>O33*P33*Q33</f>
        <v>0</v>
      </c>
      <c r="S33" s="98"/>
      <c r="T33" s="99"/>
      <c r="U33" s="101"/>
      <c r="V33" s="139">
        <f>S33*T33*U33</f>
        <v>0</v>
      </c>
      <c r="W33" s="141">
        <f>F33+J33+N33+R33+V33</f>
        <v>0</v>
      </c>
      <c r="X33" s="97"/>
      <c r="Y33" s="97"/>
      <c r="Z33" s="97"/>
      <c r="AA33" s="97"/>
      <c r="AB33" s="97"/>
      <c r="AC33" s="97"/>
      <c r="AD33" s="97"/>
      <c r="AE33" s="103"/>
      <c r="AF33" s="144"/>
      <c r="AG33" s="144"/>
      <c r="AH33" s="200"/>
      <c r="AJ33" s="97"/>
    </row>
    <row r="34" spans="1:36" s="201" customFormat="1" x14ac:dyDescent="0.25">
      <c r="A34" s="134" t="s">
        <v>121</v>
      </c>
      <c r="B34" s="158"/>
      <c r="C34" s="98"/>
      <c r="D34" s="99"/>
      <c r="E34" s="100"/>
      <c r="F34" s="139"/>
      <c r="G34" s="98"/>
      <c r="H34" s="99"/>
      <c r="I34" s="101"/>
      <c r="J34" s="139"/>
      <c r="K34" s="98"/>
      <c r="L34" s="99"/>
      <c r="M34" s="100"/>
      <c r="N34" s="139"/>
      <c r="O34" s="98"/>
      <c r="P34" s="99"/>
      <c r="Q34" s="101"/>
      <c r="R34" s="139"/>
      <c r="S34" s="98"/>
      <c r="T34" s="99"/>
      <c r="U34" s="101"/>
      <c r="V34" s="139"/>
      <c r="W34" s="141"/>
      <c r="X34" s="97"/>
      <c r="Y34" s="97"/>
      <c r="Z34" s="97"/>
      <c r="AA34" s="97"/>
      <c r="AB34" s="97"/>
      <c r="AC34" s="97"/>
      <c r="AD34" s="97"/>
      <c r="AE34" s="103"/>
      <c r="AF34" s="144"/>
      <c r="AG34" s="144"/>
      <c r="AH34" s="200"/>
      <c r="AJ34" s="97"/>
    </row>
    <row r="35" spans="1:36" s="201" customFormat="1" x14ac:dyDescent="0.25">
      <c r="A35" s="91" t="s">
        <v>124</v>
      </c>
      <c r="B35" s="158"/>
      <c r="C35" s="98"/>
      <c r="D35" s="99"/>
      <c r="E35" s="100"/>
      <c r="F35" s="139">
        <f>C35*D35*E35</f>
        <v>0</v>
      </c>
      <c r="G35" s="98"/>
      <c r="H35" s="99"/>
      <c r="I35" s="101"/>
      <c r="J35" s="139">
        <f>G35*H35*I35</f>
        <v>0</v>
      </c>
      <c r="K35" s="98"/>
      <c r="L35" s="99"/>
      <c r="M35" s="100"/>
      <c r="N35" s="139">
        <f>K35*L35*M35</f>
        <v>0</v>
      </c>
      <c r="O35" s="98"/>
      <c r="P35" s="99"/>
      <c r="Q35" s="101"/>
      <c r="R35" s="139">
        <f>O35*P35*Q35</f>
        <v>0</v>
      </c>
      <c r="S35" s="98"/>
      <c r="T35" s="99"/>
      <c r="U35" s="101"/>
      <c r="V35" s="139">
        <f>S35*T35*U35</f>
        <v>0</v>
      </c>
      <c r="W35" s="141">
        <f>F35+J35+N35+R35+V35</f>
        <v>0</v>
      </c>
      <c r="X35" s="97"/>
      <c r="Y35" s="97"/>
      <c r="Z35" s="97"/>
      <c r="AA35" s="97"/>
      <c r="AB35" s="97"/>
      <c r="AC35" s="97"/>
      <c r="AD35" s="97"/>
      <c r="AE35" s="103"/>
      <c r="AF35" s="144"/>
      <c r="AG35" s="144"/>
      <c r="AH35" s="200"/>
      <c r="AJ35" s="97"/>
    </row>
    <row r="36" spans="1:36" x14ac:dyDescent="0.25">
      <c r="A36" s="134" t="s">
        <v>121</v>
      </c>
      <c r="B36" s="158"/>
      <c r="F36" s="139"/>
      <c r="J36" s="139"/>
      <c r="N36" s="139"/>
      <c r="R36" s="139"/>
      <c r="V36" s="139"/>
      <c r="W36" s="141"/>
      <c r="AE36" s="103"/>
      <c r="AF36" s="144"/>
      <c r="AG36" s="144"/>
    </row>
    <row r="37" spans="1:36" x14ac:dyDescent="0.25">
      <c r="A37" s="170" t="s">
        <v>125</v>
      </c>
      <c r="B37" s="170"/>
      <c r="C37" s="171"/>
      <c r="D37" s="202"/>
      <c r="E37" s="203"/>
      <c r="F37" s="174">
        <f>SUM(F29:F36)</f>
        <v>0</v>
      </c>
      <c r="G37" s="171"/>
      <c r="H37" s="202"/>
      <c r="I37" s="175"/>
      <c r="J37" s="174">
        <f>SUM(J29:J36)</f>
        <v>0</v>
      </c>
      <c r="K37" s="171"/>
      <c r="L37" s="202"/>
      <c r="M37" s="203"/>
      <c r="N37" s="174">
        <f>SUM(N29:N36)</f>
        <v>0</v>
      </c>
      <c r="O37" s="171"/>
      <c r="P37" s="202"/>
      <c r="Q37" s="175"/>
      <c r="R37" s="174">
        <f>SUM(R29:R36)</f>
        <v>0</v>
      </c>
      <c r="S37" s="171"/>
      <c r="T37" s="202"/>
      <c r="U37" s="175"/>
      <c r="V37" s="174">
        <f>SUM(V29:V36)</f>
        <v>0</v>
      </c>
      <c r="W37" s="176">
        <f>+F37+J37+N37+R37+V37</f>
        <v>0</v>
      </c>
      <c r="X37" s="103"/>
      <c r="Y37" s="103"/>
      <c r="Z37" s="103"/>
      <c r="AA37" s="103"/>
      <c r="AB37" s="103"/>
      <c r="AE37" s="103"/>
      <c r="AF37" s="131"/>
      <c r="AG37" s="131" t="s">
        <v>94</v>
      </c>
      <c r="AH37" s="131"/>
    </row>
    <row r="38" spans="1:36" s="201" customFormat="1" x14ac:dyDescent="0.25">
      <c r="A38" s="91" t="s">
        <v>126</v>
      </c>
      <c r="B38" s="264"/>
      <c r="C38" s="265"/>
      <c r="D38" s="266"/>
      <c r="E38" s="267"/>
      <c r="F38" s="139"/>
      <c r="G38" s="265"/>
      <c r="H38" s="266"/>
      <c r="I38" s="127"/>
      <c r="J38" s="139"/>
      <c r="K38" s="98"/>
      <c r="L38" s="99"/>
      <c r="M38" s="125"/>
      <c r="N38" s="139"/>
      <c r="O38" s="98"/>
      <c r="P38" s="99"/>
      <c r="Q38" s="127"/>
      <c r="R38" s="139"/>
      <c r="S38" s="98"/>
      <c r="T38" s="99"/>
      <c r="U38" s="127"/>
      <c r="V38" s="139"/>
      <c r="W38" s="268"/>
      <c r="X38" s="97"/>
      <c r="Y38" s="97"/>
      <c r="Z38" s="97"/>
      <c r="AA38" s="97"/>
      <c r="AB38" s="97"/>
      <c r="AC38" s="97"/>
      <c r="AD38" s="97"/>
      <c r="AE38" s="103"/>
      <c r="AF38" s="144"/>
      <c r="AG38" s="144" t="s">
        <v>94</v>
      </c>
      <c r="AH38" s="200"/>
      <c r="AJ38" s="97"/>
    </row>
    <row r="39" spans="1:36" s="201" customFormat="1" x14ac:dyDescent="0.25">
      <c r="A39" s="269" t="s">
        <v>127</v>
      </c>
      <c r="B39" s="270" t="s">
        <v>128</v>
      </c>
      <c r="C39" s="98"/>
      <c r="D39" s="99"/>
      <c r="E39" s="100"/>
      <c r="F39" s="139">
        <f>C39*D39*E39</f>
        <v>0</v>
      </c>
      <c r="G39" s="98"/>
      <c r="H39" s="99"/>
      <c r="I39" s="101"/>
      <c r="J39" s="139">
        <f>G39*H39*I39</f>
        <v>0</v>
      </c>
      <c r="K39" s="98"/>
      <c r="L39" s="99"/>
      <c r="M39" s="100"/>
      <c r="N39" s="139">
        <f>K39*L39*M39</f>
        <v>0</v>
      </c>
      <c r="O39" s="98"/>
      <c r="P39" s="99"/>
      <c r="Q39" s="101"/>
      <c r="R39" s="139">
        <f>O39*P39*Q39</f>
        <v>0</v>
      </c>
      <c r="S39" s="98"/>
      <c r="T39" s="99"/>
      <c r="U39" s="101"/>
      <c r="V39" s="139">
        <f>S39*T39*U39</f>
        <v>0</v>
      </c>
      <c r="W39" s="141">
        <f>F39+J39+N39+R39+V39</f>
        <v>0</v>
      </c>
      <c r="X39" s="97"/>
      <c r="Y39" s="97"/>
      <c r="Z39" s="97"/>
      <c r="AA39" s="97"/>
      <c r="AB39" s="97"/>
      <c r="AC39" s="97"/>
      <c r="AD39" s="97"/>
      <c r="AE39" s="103"/>
      <c r="AF39" s="144"/>
      <c r="AG39" s="144"/>
      <c r="AH39" s="200"/>
      <c r="AJ39" s="97"/>
    </row>
    <row r="40" spans="1:36" s="201" customFormat="1" x14ac:dyDescent="0.25">
      <c r="A40" s="269" t="s">
        <v>129</v>
      </c>
      <c r="B40" s="270" t="s">
        <v>128</v>
      </c>
      <c r="C40" s="98"/>
      <c r="D40" s="99"/>
      <c r="E40" s="100"/>
      <c r="F40" s="139">
        <f>C40*D40*E40</f>
        <v>0</v>
      </c>
      <c r="G40" s="98"/>
      <c r="H40" s="99"/>
      <c r="I40" s="101"/>
      <c r="J40" s="139">
        <f>G40*H40*I40</f>
        <v>0</v>
      </c>
      <c r="K40" s="98"/>
      <c r="L40" s="99"/>
      <c r="M40" s="100"/>
      <c r="N40" s="139">
        <f>K40*L40*M40</f>
        <v>0</v>
      </c>
      <c r="O40" s="98"/>
      <c r="P40" s="99"/>
      <c r="Q40" s="101"/>
      <c r="R40" s="139">
        <f>O40*P40*Q40</f>
        <v>0</v>
      </c>
      <c r="S40" s="98"/>
      <c r="T40" s="99"/>
      <c r="U40" s="101"/>
      <c r="V40" s="139">
        <f>S40*T40*U40</f>
        <v>0</v>
      </c>
      <c r="W40" s="141">
        <f>F40+J40+N40+R40+V40</f>
        <v>0</v>
      </c>
      <c r="X40" s="97"/>
      <c r="Y40" s="97"/>
      <c r="Z40" s="97"/>
      <c r="AA40" s="97"/>
      <c r="AB40" s="97"/>
      <c r="AC40" s="97"/>
      <c r="AD40" s="97"/>
      <c r="AE40" s="103"/>
      <c r="AF40" s="144"/>
      <c r="AG40" s="144"/>
      <c r="AH40" s="200"/>
      <c r="AJ40" s="97"/>
    </row>
    <row r="41" spans="1:36" s="201" customFormat="1" x14ac:dyDescent="0.25">
      <c r="A41" s="134" t="s">
        <v>121</v>
      </c>
      <c r="B41" s="270"/>
      <c r="C41" s="98"/>
      <c r="D41" s="99"/>
      <c r="E41" s="100"/>
      <c r="F41" s="139"/>
      <c r="G41" s="98"/>
      <c r="H41" s="99"/>
      <c r="I41" s="101"/>
      <c r="J41" s="139"/>
      <c r="K41" s="98"/>
      <c r="L41" s="99"/>
      <c r="M41" s="100"/>
      <c r="N41" s="139"/>
      <c r="O41" s="98"/>
      <c r="P41" s="99"/>
      <c r="Q41" s="101"/>
      <c r="R41" s="139"/>
      <c r="S41" s="98"/>
      <c r="T41" s="99"/>
      <c r="U41" s="101"/>
      <c r="V41" s="139"/>
      <c r="W41" s="141"/>
      <c r="X41" s="97"/>
      <c r="Y41" s="97"/>
      <c r="Z41" s="97"/>
      <c r="AA41" s="97"/>
      <c r="AB41" s="97"/>
      <c r="AC41" s="97"/>
      <c r="AD41" s="97"/>
      <c r="AE41" s="103"/>
      <c r="AF41" s="144"/>
      <c r="AG41" s="144"/>
      <c r="AH41" s="200"/>
      <c r="AJ41" s="97"/>
    </row>
    <row r="42" spans="1:36" x14ac:dyDescent="0.25">
      <c r="A42" s="170" t="s">
        <v>130</v>
      </c>
      <c r="B42" s="271"/>
      <c r="C42" s="272"/>
      <c r="D42" s="273"/>
      <c r="E42" s="274"/>
      <c r="F42" s="174">
        <f>SUM(F38:F41)</f>
        <v>0</v>
      </c>
      <c r="G42" s="272"/>
      <c r="H42" s="273"/>
      <c r="I42" s="175"/>
      <c r="J42" s="174">
        <f>SUM(J38:J41)</f>
        <v>0</v>
      </c>
      <c r="K42" s="171"/>
      <c r="L42" s="202"/>
      <c r="M42" s="203"/>
      <c r="N42" s="174">
        <f>SUM(N38:N41)</f>
        <v>0</v>
      </c>
      <c r="O42" s="171"/>
      <c r="P42" s="202"/>
      <c r="Q42" s="175"/>
      <c r="R42" s="174">
        <f>SUM(R38:R41)</f>
        <v>0</v>
      </c>
      <c r="S42" s="171"/>
      <c r="T42" s="202"/>
      <c r="U42" s="175"/>
      <c r="V42" s="174">
        <f>SUM(V38:V41)</f>
        <v>0</v>
      </c>
      <c r="W42" s="176">
        <f>+F42+J42+N42+R42+V42</f>
        <v>0</v>
      </c>
      <c r="X42" s="103"/>
      <c r="Y42" s="103"/>
      <c r="Z42" s="103"/>
      <c r="AA42" s="103"/>
      <c r="AB42" s="103"/>
      <c r="AE42" s="103"/>
      <c r="AF42" s="131"/>
      <c r="AG42" s="131" t="s">
        <v>94</v>
      </c>
      <c r="AH42" s="131"/>
    </row>
    <row r="43" spans="1:36" x14ac:dyDescent="0.25">
      <c r="A43" s="91" t="s">
        <v>49</v>
      </c>
      <c r="B43" s="204"/>
      <c r="D43" s="205"/>
      <c r="E43" s="206"/>
      <c r="F43" s="189"/>
      <c r="H43" s="205"/>
      <c r="I43" s="207"/>
      <c r="J43" s="163"/>
      <c r="L43" s="205"/>
      <c r="M43" s="206"/>
      <c r="N43" s="163"/>
      <c r="P43" s="205"/>
      <c r="Q43" s="207"/>
      <c r="R43" s="163"/>
      <c r="T43" s="205"/>
      <c r="U43" s="207"/>
      <c r="V43" s="163"/>
      <c r="W43" s="141"/>
      <c r="AE43" s="103"/>
      <c r="AF43" s="144"/>
      <c r="AG43" s="208"/>
    </row>
    <row r="44" spans="1:36" x14ac:dyDescent="0.25">
      <c r="A44" s="94" t="s">
        <v>180</v>
      </c>
      <c r="B44" s="275" t="s">
        <v>128</v>
      </c>
      <c r="C44" s="159"/>
      <c r="D44" s="160"/>
      <c r="F44" s="139">
        <f t="shared" ref="F44:F48" si="24">C44*D44*E44</f>
        <v>0</v>
      </c>
      <c r="G44" s="159"/>
      <c r="H44" s="160"/>
      <c r="I44" s="100"/>
      <c r="J44" s="139">
        <f t="shared" ref="J44:J48" si="25">G44*H44*I44</f>
        <v>0</v>
      </c>
      <c r="K44" s="159"/>
      <c r="L44" s="160"/>
      <c r="N44" s="139">
        <f t="shared" ref="N44:N48" si="26">K44*L44*M44</f>
        <v>0</v>
      </c>
      <c r="O44" s="159"/>
      <c r="P44" s="160"/>
      <c r="Q44" s="100"/>
      <c r="R44" s="139">
        <f t="shared" ref="R44:R48" si="27">O44*P44*Q44</f>
        <v>0</v>
      </c>
      <c r="S44" s="159"/>
      <c r="T44" s="160"/>
      <c r="U44" s="100"/>
      <c r="V44" s="139">
        <f t="shared" ref="V44:V48" si="28">S44*T44*U44</f>
        <v>0</v>
      </c>
      <c r="W44" s="141">
        <f t="shared" ref="W44:W48" si="29">F44+J44+N44+R44+V44</f>
        <v>0</v>
      </c>
      <c r="AE44" s="103"/>
      <c r="AF44" s="144"/>
      <c r="AG44" s="208"/>
    </row>
    <row r="45" spans="1:36" x14ac:dyDescent="0.25">
      <c r="A45" s="94" t="s">
        <v>181</v>
      </c>
      <c r="B45" s="275" t="s">
        <v>182</v>
      </c>
      <c r="C45" s="159"/>
      <c r="D45" s="160"/>
      <c r="F45" s="139">
        <f t="shared" si="24"/>
        <v>0</v>
      </c>
      <c r="G45" s="159"/>
      <c r="H45" s="160"/>
      <c r="I45" s="100"/>
      <c r="J45" s="139">
        <f t="shared" si="25"/>
        <v>0</v>
      </c>
      <c r="K45" s="159"/>
      <c r="L45" s="160"/>
      <c r="N45" s="139">
        <f t="shared" si="26"/>
        <v>0</v>
      </c>
      <c r="O45" s="159"/>
      <c r="P45" s="160"/>
      <c r="Q45" s="100"/>
      <c r="R45" s="139">
        <f t="shared" si="27"/>
        <v>0</v>
      </c>
      <c r="S45" s="159"/>
      <c r="T45" s="160"/>
      <c r="U45" s="100"/>
      <c r="V45" s="139">
        <f t="shared" si="28"/>
        <v>0</v>
      </c>
      <c r="W45" s="141">
        <f t="shared" si="29"/>
        <v>0</v>
      </c>
      <c r="AE45" s="103"/>
      <c r="AF45" s="144"/>
      <c r="AG45" s="208"/>
    </row>
    <row r="46" spans="1:36" x14ac:dyDescent="0.25">
      <c r="A46" s="94" t="s">
        <v>183</v>
      </c>
      <c r="B46" s="275"/>
      <c r="C46" s="159"/>
      <c r="D46" s="160"/>
      <c r="F46" s="139">
        <f t="shared" si="24"/>
        <v>0</v>
      </c>
      <c r="G46" s="159"/>
      <c r="H46" s="160"/>
      <c r="I46" s="100"/>
      <c r="J46" s="139">
        <f t="shared" si="25"/>
        <v>0</v>
      </c>
      <c r="K46" s="159"/>
      <c r="L46" s="160"/>
      <c r="N46" s="139">
        <f t="shared" si="26"/>
        <v>0</v>
      </c>
      <c r="O46" s="159"/>
      <c r="P46" s="160"/>
      <c r="Q46" s="100"/>
      <c r="R46" s="139">
        <f t="shared" si="27"/>
        <v>0</v>
      </c>
      <c r="S46" s="159"/>
      <c r="T46" s="160"/>
      <c r="U46" s="100"/>
      <c r="V46" s="139">
        <f t="shared" si="28"/>
        <v>0</v>
      </c>
      <c r="W46" s="141">
        <f t="shared" si="29"/>
        <v>0</v>
      </c>
      <c r="AE46" s="103"/>
      <c r="AF46" s="144"/>
      <c r="AG46" s="208"/>
    </row>
    <row r="47" spans="1:36" x14ac:dyDescent="0.25">
      <c r="A47" s="94" t="s">
        <v>184</v>
      </c>
      <c r="B47" s="275"/>
      <c r="C47" s="159"/>
      <c r="D47" s="160"/>
      <c r="F47" s="139">
        <f t="shared" si="24"/>
        <v>0</v>
      </c>
      <c r="G47" s="159"/>
      <c r="H47" s="160"/>
      <c r="I47" s="100"/>
      <c r="J47" s="139">
        <f t="shared" si="25"/>
        <v>0</v>
      </c>
      <c r="K47" s="159"/>
      <c r="L47" s="160"/>
      <c r="N47" s="139">
        <f t="shared" si="26"/>
        <v>0</v>
      </c>
      <c r="O47" s="159"/>
      <c r="P47" s="160"/>
      <c r="Q47" s="100"/>
      <c r="R47" s="139">
        <f t="shared" si="27"/>
        <v>0</v>
      </c>
      <c r="S47" s="159"/>
      <c r="T47" s="160"/>
      <c r="U47" s="100"/>
      <c r="V47" s="139">
        <f t="shared" si="28"/>
        <v>0</v>
      </c>
      <c r="W47" s="141">
        <f t="shared" si="29"/>
        <v>0</v>
      </c>
      <c r="AE47" s="103"/>
      <c r="AF47" s="144"/>
      <c r="AG47" s="208"/>
    </row>
    <row r="48" spans="1:36" x14ac:dyDescent="0.25">
      <c r="A48" s="94" t="s">
        <v>185</v>
      </c>
      <c r="B48" s="275"/>
      <c r="C48" s="159"/>
      <c r="D48" s="160"/>
      <c r="F48" s="139">
        <f t="shared" si="24"/>
        <v>0</v>
      </c>
      <c r="G48" s="159"/>
      <c r="H48" s="160"/>
      <c r="I48" s="100"/>
      <c r="J48" s="139">
        <f t="shared" si="25"/>
        <v>0</v>
      </c>
      <c r="K48" s="159"/>
      <c r="L48" s="160"/>
      <c r="N48" s="139">
        <f t="shared" si="26"/>
        <v>0</v>
      </c>
      <c r="O48" s="159"/>
      <c r="P48" s="160"/>
      <c r="Q48" s="100"/>
      <c r="R48" s="139">
        <f t="shared" si="27"/>
        <v>0</v>
      </c>
      <c r="S48" s="159"/>
      <c r="T48" s="160"/>
      <c r="U48" s="100"/>
      <c r="V48" s="139">
        <f t="shared" si="28"/>
        <v>0</v>
      </c>
      <c r="W48" s="141">
        <f t="shared" si="29"/>
        <v>0</v>
      </c>
      <c r="AE48" s="103"/>
      <c r="AF48" s="144"/>
      <c r="AG48" s="208"/>
    </row>
    <row r="49" spans="1:33" x14ac:dyDescent="0.25">
      <c r="A49" s="134" t="s">
        <v>121</v>
      </c>
      <c r="B49" s="275"/>
      <c r="C49" s="277"/>
      <c r="D49" s="278"/>
      <c r="E49" s="101"/>
      <c r="F49" s="139"/>
      <c r="G49" s="277"/>
      <c r="H49" s="278"/>
      <c r="I49" s="211"/>
      <c r="J49" s="139"/>
      <c r="K49" s="209"/>
      <c r="L49" s="210"/>
      <c r="M49" s="211"/>
      <c r="N49" s="139"/>
      <c r="O49" s="209"/>
      <c r="P49" s="210"/>
      <c r="Q49" s="211"/>
      <c r="R49" s="139"/>
      <c r="S49" s="209"/>
      <c r="T49" s="210"/>
      <c r="U49" s="211"/>
      <c r="V49" s="139"/>
      <c r="W49" s="268"/>
      <c r="AE49" s="103">
        <v>670</v>
      </c>
      <c r="AF49" s="144" t="s">
        <v>135</v>
      </c>
      <c r="AG49" s="208" t="s">
        <v>136</v>
      </c>
    </row>
    <row r="50" spans="1:33" x14ac:dyDescent="0.25">
      <c r="A50" s="279" t="s">
        <v>134</v>
      </c>
      <c r="B50" s="158"/>
      <c r="C50" s="277"/>
      <c r="D50" s="278"/>
      <c r="E50" s="101"/>
      <c r="F50" s="139"/>
      <c r="G50" s="277"/>
      <c r="H50" s="278"/>
      <c r="I50" s="211"/>
      <c r="J50" s="139"/>
      <c r="K50" s="209"/>
      <c r="L50" s="210"/>
      <c r="M50" s="211"/>
      <c r="N50" s="139"/>
      <c r="O50" s="209"/>
      <c r="P50" s="210"/>
      <c r="Q50" s="211"/>
      <c r="R50" s="139"/>
      <c r="S50" s="209"/>
      <c r="T50" s="210"/>
      <c r="U50" s="211"/>
      <c r="V50" s="139"/>
      <c r="W50" s="268"/>
      <c r="AE50" s="103"/>
      <c r="AF50" s="144"/>
      <c r="AG50" s="144"/>
    </row>
    <row r="51" spans="1:33" x14ac:dyDescent="0.25">
      <c r="A51" s="280" t="s">
        <v>132</v>
      </c>
      <c r="B51" s="281"/>
      <c r="C51" s="159"/>
      <c r="D51" s="160"/>
      <c r="F51" s="139">
        <f>C51*D51*E51</f>
        <v>0</v>
      </c>
      <c r="G51" s="159"/>
      <c r="H51" s="160"/>
      <c r="I51" s="100"/>
      <c r="J51" s="139">
        <f t="shared" ref="J51" si="30">G51*H51*I51</f>
        <v>0</v>
      </c>
      <c r="K51" s="159"/>
      <c r="L51" s="160"/>
      <c r="N51" s="139">
        <f t="shared" ref="N51" si="31">K51*L51*M51</f>
        <v>0</v>
      </c>
      <c r="O51" s="159"/>
      <c r="P51" s="160"/>
      <c r="Q51" s="100"/>
      <c r="R51" s="139">
        <f t="shared" ref="R51" si="32">O51*P51*Q51</f>
        <v>0</v>
      </c>
      <c r="S51" s="159"/>
      <c r="T51" s="160"/>
      <c r="U51" s="100"/>
      <c r="V51" s="139">
        <f t="shared" ref="V51" si="33">S51*T51*U51</f>
        <v>0</v>
      </c>
      <c r="W51" s="141">
        <f t="shared" ref="W51" si="34">F51+J51+N51+R51+V51</f>
        <v>0</v>
      </c>
      <c r="AE51" s="103"/>
      <c r="AF51" s="282"/>
      <c r="AG51" s="282"/>
    </row>
    <row r="52" spans="1:33" x14ac:dyDescent="0.25">
      <c r="A52" s="134" t="s">
        <v>121</v>
      </c>
      <c r="B52" s="158"/>
      <c r="C52" s="277"/>
      <c r="D52" s="278"/>
      <c r="E52" s="283"/>
      <c r="F52" s="139"/>
      <c r="G52" s="277"/>
      <c r="H52" s="278"/>
      <c r="I52" s="100"/>
      <c r="J52" s="139"/>
      <c r="K52" s="209"/>
      <c r="L52" s="210"/>
      <c r="N52" s="139"/>
      <c r="O52" s="209"/>
      <c r="P52" s="210"/>
      <c r="Q52" s="100"/>
      <c r="R52" s="139"/>
      <c r="S52" s="209"/>
      <c r="T52" s="210"/>
      <c r="U52" s="100"/>
      <c r="V52" s="139"/>
      <c r="W52" s="268"/>
      <c r="AE52" s="103"/>
      <c r="AF52" s="144"/>
      <c r="AG52" s="144"/>
    </row>
    <row r="53" spans="1:33" x14ac:dyDescent="0.25">
      <c r="A53" s="170" t="s">
        <v>137</v>
      </c>
      <c r="B53" s="170"/>
      <c r="C53" s="171"/>
      <c r="D53" s="202"/>
      <c r="E53" s="203"/>
      <c r="F53" s="174">
        <f>SUM(F43:F52)</f>
        <v>0</v>
      </c>
      <c r="G53" s="171"/>
      <c r="H53" s="202"/>
      <c r="I53" s="175"/>
      <c r="J53" s="174">
        <f>SUM(J43:J52)</f>
        <v>0</v>
      </c>
      <c r="K53" s="171"/>
      <c r="L53" s="202"/>
      <c r="M53" s="203"/>
      <c r="N53" s="174">
        <f>SUM(N43:N52)</f>
        <v>0</v>
      </c>
      <c r="O53" s="171"/>
      <c r="P53" s="202"/>
      <c r="Q53" s="175"/>
      <c r="R53" s="174">
        <f>SUM(R43:R52)</f>
        <v>0</v>
      </c>
      <c r="S53" s="171"/>
      <c r="T53" s="202"/>
      <c r="U53" s="175"/>
      <c r="V53" s="174">
        <f>SUM(V43:V52)</f>
        <v>0</v>
      </c>
      <c r="W53" s="176">
        <f>+F53+J53+N53+R53+V53</f>
        <v>0</v>
      </c>
      <c r="AE53" s="103"/>
      <c r="AF53" s="144"/>
      <c r="AG53" s="208"/>
    </row>
    <row r="54" spans="1:33" x14ac:dyDescent="0.25">
      <c r="A54" s="91" t="s">
        <v>50</v>
      </c>
      <c r="B54" s="204"/>
      <c r="D54" s="205"/>
      <c r="E54" s="206"/>
      <c r="F54" s="189"/>
      <c r="H54" s="205"/>
      <c r="I54" s="207"/>
      <c r="J54" s="163"/>
      <c r="L54" s="205"/>
      <c r="M54" s="206"/>
      <c r="N54" s="163"/>
      <c r="P54" s="205"/>
      <c r="Q54" s="207"/>
      <c r="R54" s="163"/>
      <c r="T54" s="205"/>
      <c r="U54" s="207"/>
      <c r="V54" s="163"/>
      <c r="W54" s="141"/>
      <c r="AE54" s="103"/>
      <c r="AF54" s="144"/>
      <c r="AG54" s="208"/>
    </row>
    <row r="55" spans="1:33" x14ac:dyDescent="0.25">
      <c r="A55" s="284" t="s">
        <v>138</v>
      </c>
      <c r="B55" s="158"/>
      <c r="C55" s="159"/>
      <c r="D55" s="160"/>
      <c r="F55" s="139">
        <f t="shared" ref="F55:F62" si="35">C55*D55*E55</f>
        <v>0</v>
      </c>
      <c r="G55" s="159"/>
      <c r="H55" s="160"/>
      <c r="I55" s="100"/>
      <c r="J55" s="139">
        <f t="shared" ref="J55:J62" si="36">G55*H55*I55</f>
        <v>0</v>
      </c>
      <c r="K55" s="159"/>
      <c r="L55" s="160"/>
      <c r="N55" s="139">
        <f t="shared" ref="N55:N62" si="37">K55*L55*M55</f>
        <v>0</v>
      </c>
      <c r="O55" s="159"/>
      <c r="P55" s="160"/>
      <c r="Q55" s="100"/>
      <c r="R55" s="139">
        <f t="shared" ref="R55:R62" si="38">O55*P55*Q55</f>
        <v>0</v>
      </c>
      <c r="S55" s="159"/>
      <c r="T55" s="160"/>
      <c r="U55" s="100"/>
      <c r="V55" s="139">
        <f t="shared" ref="V55:V62" si="39">S55*T55*U55</f>
        <v>0</v>
      </c>
      <c r="W55" s="141">
        <f t="shared" ref="W55:W62" si="40">F55+J55+N55+R55+V55</f>
        <v>0</v>
      </c>
      <c r="AE55" s="103"/>
    </row>
    <row r="56" spans="1:33" x14ac:dyDescent="0.25">
      <c r="A56" s="284" t="s">
        <v>139</v>
      </c>
      <c r="B56" s="158"/>
      <c r="C56" s="159"/>
      <c r="D56" s="160"/>
      <c r="F56" s="139">
        <f t="shared" si="35"/>
        <v>0</v>
      </c>
      <c r="G56" s="159"/>
      <c r="H56" s="160"/>
      <c r="I56" s="100"/>
      <c r="J56" s="139">
        <f t="shared" si="36"/>
        <v>0</v>
      </c>
      <c r="K56" s="159"/>
      <c r="L56" s="160"/>
      <c r="N56" s="139">
        <f t="shared" si="37"/>
        <v>0</v>
      </c>
      <c r="O56" s="159"/>
      <c r="P56" s="160"/>
      <c r="Q56" s="100"/>
      <c r="R56" s="139">
        <f t="shared" si="38"/>
        <v>0</v>
      </c>
      <c r="S56" s="159"/>
      <c r="T56" s="160"/>
      <c r="U56" s="100"/>
      <c r="V56" s="139">
        <f t="shared" si="39"/>
        <v>0</v>
      </c>
      <c r="W56" s="141">
        <f t="shared" si="40"/>
        <v>0</v>
      </c>
      <c r="AE56" s="103"/>
    </row>
    <row r="57" spans="1:33" x14ac:dyDescent="0.25">
      <c r="A57" s="284" t="s">
        <v>140</v>
      </c>
      <c r="B57" s="158"/>
      <c r="C57" s="159"/>
      <c r="D57" s="160"/>
      <c r="F57" s="139">
        <f t="shared" si="35"/>
        <v>0</v>
      </c>
      <c r="G57" s="159"/>
      <c r="H57" s="160"/>
      <c r="I57" s="100"/>
      <c r="J57" s="139">
        <f t="shared" si="36"/>
        <v>0</v>
      </c>
      <c r="K57" s="159"/>
      <c r="L57" s="160"/>
      <c r="N57" s="139">
        <f t="shared" si="37"/>
        <v>0</v>
      </c>
      <c r="O57" s="159"/>
      <c r="P57" s="160"/>
      <c r="Q57" s="100"/>
      <c r="R57" s="139">
        <f t="shared" si="38"/>
        <v>0</v>
      </c>
      <c r="S57" s="159"/>
      <c r="T57" s="160"/>
      <c r="U57" s="100"/>
      <c r="V57" s="139">
        <f t="shared" si="39"/>
        <v>0</v>
      </c>
      <c r="W57" s="141">
        <f t="shared" si="40"/>
        <v>0</v>
      </c>
      <c r="AE57" s="103"/>
    </row>
    <row r="58" spans="1:33" x14ac:dyDescent="0.25">
      <c r="A58" s="285" t="s">
        <v>141</v>
      </c>
      <c r="B58" s="158"/>
      <c r="C58" s="159"/>
      <c r="D58" s="160"/>
      <c r="F58" s="139">
        <f t="shared" si="35"/>
        <v>0</v>
      </c>
      <c r="G58" s="159"/>
      <c r="H58" s="160"/>
      <c r="I58" s="100"/>
      <c r="J58" s="139">
        <f t="shared" si="36"/>
        <v>0</v>
      </c>
      <c r="K58" s="159"/>
      <c r="L58" s="160"/>
      <c r="N58" s="139">
        <f t="shared" si="37"/>
        <v>0</v>
      </c>
      <c r="O58" s="159"/>
      <c r="P58" s="160"/>
      <c r="Q58" s="100"/>
      <c r="R58" s="139">
        <f t="shared" si="38"/>
        <v>0</v>
      </c>
      <c r="S58" s="159"/>
      <c r="T58" s="160"/>
      <c r="U58" s="100"/>
      <c r="V58" s="139">
        <f t="shared" si="39"/>
        <v>0</v>
      </c>
      <c r="W58" s="141">
        <f t="shared" si="40"/>
        <v>0</v>
      </c>
      <c r="AE58" s="103"/>
    </row>
    <row r="59" spans="1:33" x14ac:dyDescent="0.25">
      <c r="A59" s="285" t="s">
        <v>142</v>
      </c>
      <c r="B59" s="158"/>
      <c r="C59" s="159"/>
      <c r="D59" s="160"/>
      <c r="F59" s="139">
        <f t="shared" si="35"/>
        <v>0</v>
      </c>
      <c r="G59" s="159"/>
      <c r="H59" s="160"/>
      <c r="I59" s="100"/>
      <c r="J59" s="139">
        <f t="shared" si="36"/>
        <v>0</v>
      </c>
      <c r="K59" s="159"/>
      <c r="L59" s="160"/>
      <c r="N59" s="139">
        <f t="shared" si="37"/>
        <v>0</v>
      </c>
      <c r="O59" s="159"/>
      <c r="P59" s="160"/>
      <c r="Q59" s="100"/>
      <c r="R59" s="139">
        <f t="shared" si="38"/>
        <v>0</v>
      </c>
      <c r="S59" s="159"/>
      <c r="T59" s="160"/>
      <c r="U59" s="100"/>
      <c r="V59" s="139">
        <f t="shared" si="39"/>
        <v>0</v>
      </c>
      <c r="W59" s="141">
        <f t="shared" si="40"/>
        <v>0</v>
      </c>
      <c r="AE59" s="103"/>
    </row>
    <row r="60" spans="1:33" x14ac:dyDescent="0.25">
      <c r="A60" s="285" t="s">
        <v>143</v>
      </c>
      <c r="B60" s="158"/>
      <c r="C60" s="159"/>
      <c r="D60" s="160"/>
      <c r="F60" s="139">
        <f t="shared" si="35"/>
        <v>0</v>
      </c>
      <c r="G60" s="159"/>
      <c r="H60" s="160"/>
      <c r="I60" s="100"/>
      <c r="J60" s="139">
        <f t="shared" si="36"/>
        <v>0</v>
      </c>
      <c r="K60" s="159"/>
      <c r="L60" s="160"/>
      <c r="N60" s="139">
        <f t="shared" si="37"/>
        <v>0</v>
      </c>
      <c r="O60" s="159"/>
      <c r="P60" s="160"/>
      <c r="Q60" s="100"/>
      <c r="R60" s="139">
        <f t="shared" si="38"/>
        <v>0</v>
      </c>
      <c r="S60" s="159"/>
      <c r="T60" s="160"/>
      <c r="U60" s="100"/>
      <c r="V60" s="139">
        <f t="shared" si="39"/>
        <v>0</v>
      </c>
      <c r="W60" s="141">
        <f t="shared" si="40"/>
        <v>0</v>
      </c>
      <c r="AE60" s="103"/>
      <c r="AF60" s="144"/>
      <c r="AG60" s="144"/>
    </row>
    <row r="61" spans="1:33" x14ac:dyDescent="0.25">
      <c r="A61" s="285" t="s">
        <v>144</v>
      </c>
      <c r="B61" s="158"/>
      <c r="C61" s="159"/>
      <c r="D61" s="160"/>
      <c r="F61" s="139">
        <f t="shared" si="35"/>
        <v>0</v>
      </c>
      <c r="G61" s="159"/>
      <c r="H61" s="160"/>
      <c r="I61" s="100"/>
      <c r="J61" s="139">
        <f t="shared" si="36"/>
        <v>0</v>
      </c>
      <c r="K61" s="159"/>
      <c r="L61" s="160"/>
      <c r="N61" s="139">
        <f t="shared" si="37"/>
        <v>0</v>
      </c>
      <c r="O61" s="159"/>
      <c r="P61" s="160"/>
      <c r="Q61" s="100"/>
      <c r="R61" s="139">
        <f t="shared" si="38"/>
        <v>0</v>
      </c>
      <c r="S61" s="159"/>
      <c r="T61" s="160"/>
      <c r="U61" s="100"/>
      <c r="V61" s="139">
        <f t="shared" si="39"/>
        <v>0</v>
      </c>
      <c r="W61" s="141">
        <f t="shared" si="40"/>
        <v>0</v>
      </c>
      <c r="AE61" s="103"/>
      <c r="AF61" s="144"/>
      <c r="AG61" s="144"/>
    </row>
    <row r="62" spans="1:33" x14ac:dyDescent="0.25">
      <c r="A62" s="285" t="s">
        <v>145</v>
      </c>
      <c r="B62" s="158"/>
      <c r="C62" s="159"/>
      <c r="D62" s="160"/>
      <c r="F62" s="139">
        <f t="shared" si="35"/>
        <v>0</v>
      </c>
      <c r="G62" s="159"/>
      <c r="H62" s="160"/>
      <c r="I62" s="100"/>
      <c r="J62" s="139">
        <f t="shared" si="36"/>
        <v>0</v>
      </c>
      <c r="K62" s="159"/>
      <c r="L62" s="160"/>
      <c r="N62" s="139">
        <f t="shared" si="37"/>
        <v>0</v>
      </c>
      <c r="O62" s="159"/>
      <c r="P62" s="160"/>
      <c r="Q62" s="100"/>
      <c r="R62" s="139">
        <f t="shared" si="38"/>
        <v>0</v>
      </c>
      <c r="S62" s="159"/>
      <c r="T62" s="160"/>
      <c r="U62" s="100"/>
      <c r="V62" s="139">
        <f t="shared" si="39"/>
        <v>0</v>
      </c>
      <c r="W62" s="141">
        <f t="shared" si="40"/>
        <v>0</v>
      </c>
      <c r="AE62" s="103"/>
      <c r="AF62" s="144"/>
      <c r="AG62" s="144"/>
    </row>
    <row r="63" spans="1:33" x14ac:dyDescent="0.25">
      <c r="A63" s="134" t="s">
        <v>121</v>
      </c>
      <c r="B63" s="158"/>
      <c r="C63" s="265"/>
      <c r="D63" s="276"/>
      <c r="E63" s="283"/>
      <c r="F63" s="139"/>
      <c r="G63" s="265"/>
      <c r="H63" s="276"/>
      <c r="I63" s="100"/>
      <c r="J63" s="139"/>
      <c r="L63" s="205"/>
      <c r="N63" s="139"/>
      <c r="P63" s="205"/>
      <c r="Q63" s="100"/>
      <c r="R63" s="139"/>
      <c r="T63" s="205"/>
      <c r="U63" s="100"/>
      <c r="V63" s="139"/>
      <c r="W63" s="268"/>
      <c r="AE63" s="103">
        <v>297</v>
      </c>
      <c r="AF63" s="144" t="s">
        <v>146</v>
      </c>
      <c r="AG63" s="144" t="s">
        <v>147</v>
      </c>
    </row>
    <row r="64" spans="1:33" x14ac:dyDescent="0.25">
      <c r="A64" s="170" t="s">
        <v>148</v>
      </c>
      <c r="B64" s="271"/>
      <c r="C64" s="272"/>
      <c r="D64" s="273"/>
      <c r="E64" s="274"/>
      <c r="F64" s="174">
        <f>SUM(F54:F63)</f>
        <v>0</v>
      </c>
      <c r="G64" s="272"/>
      <c r="H64" s="273"/>
      <c r="I64" s="175"/>
      <c r="J64" s="174">
        <f>SUM(J54:J63)</f>
        <v>0</v>
      </c>
      <c r="K64" s="171"/>
      <c r="L64" s="202"/>
      <c r="M64" s="203"/>
      <c r="N64" s="174">
        <f>SUM(N54:N63)</f>
        <v>0</v>
      </c>
      <c r="O64" s="171"/>
      <c r="P64" s="202"/>
      <c r="Q64" s="175"/>
      <c r="R64" s="174">
        <f>SUM(R54:R63)</f>
        <v>0</v>
      </c>
      <c r="S64" s="171"/>
      <c r="T64" s="202"/>
      <c r="U64" s="175"/>
      <c r="V64" s="174">
        <f>SUM(V54:V63)</f>
        <v>0</v>
      </c>
      <c r="W64" s="176">
        <f>+F64+J64+N64+R64+V64</f>
        <v>0</v>
      </c>
      <c r="AE64" s="103"/>
      <c r="AF64" s="144"/>
      <c r="AG64" s="208"/>
    </row>
    <row r="65" spans="1:33" x14ac:dyDescent="0.25">
      <c r="A65" s="91" t="s">
        <v>31</v>
      </c>
      <c r="B65" s="204"/>
      <c r="D65" s="205"/>
      <c r="E65" s="206"/>
      <c r="F65" s="189"/>
      <c r="H65" s="205"/>
      <c r="I65" s="207"/>
      <c r="J65" s="163"/>
      <c r="L65" s="205"/>
      <c r="M65" s="206"/>
      <c r="N65" s="163"/>
      <c r="P65" s="205"/>
      <c r="Q65" s="207"/>
      <c r="R65" s="163"/>
      <c r="T65" s="205"/>
      <c r="U65" s="207"/>
      <c r="V65" s="163"/>
      <c r="W65" s="141"/>
      <c r="AE65" s="103">
        <v>236</v>
      </c>
      <c r="AF65" s="144" t="s">
        <v>154</v>
      </c>
      <c r="AG65" s="208" t="s">
        <v>155</v>
      </c>
    </row>
    <row r="66" spans="1:33" x14ac:dyDescent="0.25">
      <c r="A66" s="134" t="s">
        <v>121</v>
      </c>
      <c r="B66" s="158"/>
      <c r="C66" s="209"/>
      <c r="D66" s="210"/>
      <c r="F66" s="139">
        <f>C66*D66*E66</f>
        <v>0</v>
      </c>
      <c r="G66" s="209"/>
      <c r="H66" s="210"/>
      <c r="I66" s="100"/>
      <c r="J66" s="139">
        <f t="shared" ref="J66" si="41">G66*H66*I66</f>
        <v>0</v>
      </c>
      <c r="K66" s="209"/>
      <c r="L66" s="210"/>
      <c r="N66" s="139">
        <f t="shared" ref="N66" si="42">K66*L66*M66</f>
        <v>0</v>
      </c>
      <c r="O66" s="209"/>
      <c r="P66" s="210"/>
      <c r="Q66" s="100"/>
      <c r="R66" s="139">
        <f t="shared" ref="R66" si="43">O66*P66*Q66</f>
        <v>0</v>
      </c>
      <c r="S66" s="209"/>
      <c r="T66" s="210"/>
      <c r="U66" s="100"/>
      <c r="V66" s="139">
        <f t="shared" ref="V66" si="44">S66*T66*U66</f>
        <v>0</v>
      </c>
      <c r="W66" s="141">
        <f>F66+J66+N66+R66+V66</f>
        <v>0</v>
      </c>
      <c r="AE66" s="103">
        <v>236</v>
      </c>
      <c r="AF66" s="144" t="s">
        <v>154</v>
      </c>
      <c r="AG66" s="208" t="s">
        <v>155</v>
      </c>
    </row>
    <row r="67" spans="1:33" x14ac:dyDescent="0.25">
      <c r="A67" s="94"/>
      <c r="B67" s="158"/>
      <c r="C67" s="209"/>
      <c r="D67" s="210"/>
      <c r="F67" s="139"/>
      <c r="G67" s="209"/>
      <c r="H67" s="210"/>
      <c r="I67" s="100"/>
      <c r="J67" s="139"/>
      <c r="K67" s="209"/>
      <c r="L67" s="210"/>
      <c r="N67" s="139"/>
      <c r="O67" s="209"/>
      <c r="P67" s="210"/>
      <c r="Q67" s="100"/>
      <c r="R67" s="139"/>
      <c r="S67" s="209"/>
      <c r="T67" s="210"/>
      <c r="U67" s="100"/>
      <c r="V67" s="139"/>
      <c r="W67" s="141"/>
      <c r="AE67" s="103"/>
      <c r="AF67" s="144"/>
      <c r="AG67" s="208"/>
    </row>
    <row r="68" spans="1:33" x14ac:dyDescent="0.25">
      <c r="A68" s="170" t="s">
        <v>156</v>
      </c>
      <c r="B68" s="170"/>
      <c r="C68" s="216"/>
      <c r="D68" s="217"/>
      <c r="E68" s="218"/>
      <c r="F68" s="219">
        <f>SUM(F66:F67)</f>
        <v>0</v>
      </c>
      <c r="G68" s="171"/>
      <c r="H68" s="202"/>
      <c r="I68" s="175"/>
      <c r="J68" s="174">
        <f>SUM(J66:J67)</f>
        <v>0</v>
      </c>
      <c r="K68" s="171"/>
      <c r="L68" s="202"/>
      <c r="M68" s="203"/>
      <c r="N68" s="174">
        <f>SUM(N66:N67)</f>
        <v>0</v>
      </c>
      <c r="O68" s="171"/>
      <c r="P68" s="202"/>
      <c r="Q68" s="175"/>
      <c r="R68" s="174">
        <f>SUM(R66:R67)</f>
        <v>0</v>
      </c>
      <c r="S68" s="171"/>
      <c r="T68" s="202"/>
      <c r="U68" s="175"/>
      <c r="V68" s="174">
        <f>SUM(V66:V67)</f>
        <v>0</v>
      </c>
      <c r="W68" s="176">
        <f>+F68+J68+N68+R68+V68</f>
        <v>0</v>
      </c>
      <c r="AE68" s="103"/>
      <c r="AF68" s="144"/>
      <c r="AG68" s="208"/>
    </row>
    <row r="69" spans="1:33" x14ac:dyDescent="0.25">
      <c r="A69" s="95" t="s">
        <v>157</v>
      </c>
      <c r="B69" s="220"/>
      <c r="C69" s="221"/>
      <c r="D69" s="222"/>
      <c r="E69" s="223"/>
      <c r="F69" s="224"/>
      <c r="G69" s="221"/>
      <c r="H69" s="222"/>
      <c r="I69" s="223"/>
      <c r="J69" s="224"/>
      <c r="K69" s="221"/>
      <c r="L69" s="222"/>
      <c r="M69" s="223"/>
      <c r="N69" s="224"/>
      <c r="O69" s="221"/>
      <c r="P69" s="222"/>
      <c r="Q69" s="223"/>
      <c r="R69" s="224"/>
      <c r="S69" s="221"/>
      <c r="T69" s="222"/>
      <c r="U69" s="223"/>
      <c r="V69" s="224"/>
      <c r="W69" s="141"/>
      <c r="AE69" s="103"/>
      <c r="AF69" s="144"/>
      <c r="AG69" s="208"/>
    </row>
    <row r="70" spans="1:33" x14ac:dyDescent="0.25">
      <c r="A70" s="91" t="s">
        <v>158</v>
      </c>
      <c r="B70" s="220"/>
      <c r="C70" s="225"/>
      <c r="D70" s="226"/>
      <c r="F70" s="139"/>
      <c r="G70" s="225"/>
      <c r="H70" s="226"/>
      <c r="I70" s="100"/>
      <c r="J70" s="139"/>
      <c r="K70" s="225"/>
      <c r="L70" s="226"/>
      <c r="N70" s="139"/>
      <c r="O70" s="225"/>
      <c r="P70" s="226"/>
      <c r="Q70" s="100"/>
      <c r="R70" s="139"/>
      <c r="S70" s="225"/>
      <c r="T70" s="226"/>
      <c r="U70" s="100"/>
      <c r="V70" s="139"/>
      <c r="W70" s="141"/>
      <c r="AE70" s="103"/>
      <c r="AF70" s="144"/>
      <c r="AG70" s="208"/>
    </row>
    <row r="71" spans="1:33" x14ac:dyDescent="0.25">
      <c r="A71" s="134" t="s">
        <v>121</v>
      </c>
      <c r="B71" s="220"/>
      <c r="C71" s="225"/>
      <c r="D71" s="226"/>
      <c r="F71" s="139">
        <f t="shared" ref="F71" si="45">C71*D71*E71</f>
        <v>0</v>
      </c>
      <c r="G71" s="225"/>
      <c r="H71" s="226"/>
      <c r="I71" s="100"/>
      <c r="J71" s="139">
        <f t="shared" ref="J71" si="46">G71*H71*I71</f>
        <v>0</v>
      </c>
      <c r="K71" s="225"/>
      <c r="L71" s="226"/>
      <c r="N71" s="139">
        <f t="shared" ref="N71" si="47">K71*L71*M71</f>
        <v>0</v>
      </c>
      <c r="O71" s="225"/>
      <c r="P71" s="226"/>
      <c r="Q71" s="100"/>
      <c r="R71" s="139">
        <f t="shared" ref="R71" si="48">O71*P71*Q71</f>
        <v>0</v>
      </c>
      <c r="S71" s="225"/>
      <c r="T71" s="226"/>
      <c r="U71" s="100"/>
      <c r="V71" s="139">
        <f t="shared" ref="V71" si="49">S71*T71*U71</f>
        <v>0</v>
      </c>
      <c r="W71" s="141">
        <f t="shared" ref="W71" si="50">F71+J71+N71+R71+V71</f>
        <v>0</v>
      </c>
      <c r="AE71" s="103"/>
      <c r="AF71" s="144"/>
      <c r="AG71" s="208"/>
    </row>
    <row r="72" spans="1:33" x14ac:dyDescent="0.25">
      <c r="A72" s="91" t="s">
        <v>159</v>
      </c>
      <c r="B72" s="220"/>
      <c r="C72" s="225"/>
      <c r="D72" s="226"/>
      <c r="F72" s="139"/>
      <c r="G72" s="225"/>
      <c r="H72" s="226"/>
      <c r="I72" s="100"/>
      <c r="J72" s="139"/>
      <c r="K72" s="225"/>
      <c r="L72" s="226"/>
      <c r="N72" s="139"/>
      <c r="O72" s="225"/>
      <c r="P72" s="226"/>
      <c r="Q72" s="100"/>
      <c r="R72" s="139"/>
      <c r="S72" s="225"/>
      <c r="T72" s="226"/>
      <c r="U72" s="100"/>
      <c r="V72" s="139"/>
      <c r="W72" s="141"/>
      <c r="AE72" s="103"/>
      <c r="AF72" s="144"/>
      <c r="AG72" s="208"/>
    </row>
    <row r="73" spans="1:33" x14ac:dyDescent="0.25">
      <c r="A73" s="134" t="s">
        <v>121</v>
      </c>
      <c r="B73" s="220"/>
      <c r="C73" s="225"/>
      <c r="D73" s="226"/>
      <c r="F73" s="139">
        <f t="shared" ref="F73" si="51">C73*D73*E73</f>
        <v>0</v>
      </c>
      <c r="G73" s="225"/>
      <c r="H73" s="226"/>
      <c r="I73" s="100"/>
      <c r="J73" s="139">
        <f t="shared" ref="J73" si="52">G73*H73*I73</f>
        <v>0</v>
      </c>
      <c r="K73" s="225"/>
      <c r="L73" s="226"/>
      <c r="N73" s="139">
        <f t="shared" ref="N73" si="53">K73*L73*M73</f>
        <v>0</v>
      </c>
      <c r="O73" s="225"/>
      <c r="P73" s="226"/>
      <c r="Q73" s="100"/>
      <c r="R73" s="139">
        <f t="shared" ref="R73" si="54">O73*P73*Q73</f>
        <v>0</v>
      </c>
      <c r="S73" s="225"/>
      <c r="T73" s="226"/>
      <c r="U73" s="100"/>
      <c r="V73" s="139">
        <f t="shared" ref="V73" si="55">S73*T73*U73</f>
        <v>0</v>
      </c>
      <c r="W73" s="141">
        <f t="shared" ref="W73" si="56">F73+J73+N73+R73+V73</f>
        <v>0</v>
      </c>
      <c r="AE73" s="103"/>
      <c r="AF73" s="144"/>
      <c r="AG73" s="208"/>
    </row>
    <row r="74" spans="1:33" x14ac:dyDescent="0.25">
      <c r="A74" s="91" t="s">
        <v>160</v>
      </c>
      <c r="B74" s="220"/>
      <c r="C74" s="225"/>
      <c r="D74" s="226"/>
      <c r="F74" s="139"/>
      <c r="G74" s="225"/>
      <c r="H74" s="226"/>
      <c r="I74" s="100"/>
      <c r="J74" s="139"/>
      <c r="K74" s="225"/>
      <c r="L74" s="226"/>
      <c r="N74" s="139"/>
      <c r="O74" s="225"/>
      <c r="P74" s="226"/>
      <c r="Q74" s="100"/>
      <c r="R74" s="139"/>
      <c r="S74" s="225"/>
      <c r="T74" s="226"/>
      <c r="U74" s="100"/>
      <c r="V74" s="139"/>
      <c r="W74" s="141"/>
      <c r="AE74" s="103"/>
      <c r="AF74" s="144"/>
      <c r="AG74" s="208"/>
    </row>
    <row r="75" spans="1:33" x14ac:dyDescent="0.25">
      <c r="A75" s="134" t="s">
        <v>121</v>
      </c>
      <c r="B75" s="220"/>
      <c r="C75" s="225"/>
      <c r="D75" s="226"/>
      <c r="F75" s="139">
        <f t="shared" ref="F75:F78" si="57">C75*D75*E75</f>
        <v>0</v>
      </c>
      <c r="G75" s="225"/>
      <c r="H75" s="226"/>
      <c r="I75" s="100"/>
      <c r="J75" s="139">
        <f t="shared" ref="J75" si="58">G75*H75*I75</f>
        <v>0</v>
      </c>
      <c r="K75" s="225"/>
      <c r="L75" s="226"/>
      <c r="N75" s="139">
        <f t="shared" ref="N75" si="59">K75*L75*M75</f>
        <v>0</v>
      </c>
      <c r="O75" s="225"/>
      <c r="P75" s="226"/>
      <c r="Q75" s="100"/>
      <c r="R75" s="139">
        <f t="shared" ref="R75" si="60">O75*P75*Q75</f>
        <v>0</v>
      </c>
      <c r="S75" s="225"/>
      <c r="T75" s="226"/>
      <c r="U75" s="100"/>
      <c r="V75" s="139">
        <f t="shared" ref="V75" si="61">S75*T75*U75</f>
        <v>0</v>
      </c>
      <c r="W75" s="141">
        <f t="shared" ref="W75:W78" si="62">F75+J75+N75+R75+V75</f>
        <v>0</v>
      </c>
      <c r="AE75" s="103"/>
      <c r="AF75" s="144"/>
      <c r="AG75" s="208"/>
    </row>
    <row r="76" spans="1:33" x14ac:dyDescent="0.25">
      <c r="A76" s="91" t="s">
        <v>161</v>
      </c>
      <c r="B76" s="220"/>
      <c r="C76" s="225"/>
      <c r="D76" s="226"/>
      <c r="F76" s="139"/>
      <c r="G76" s="225"/>
      <c r="H76" s="226"/>
      <c r="I76" s="100"/>
      <c r="J76" s="139"/>
      <c r="K76" s="225"/>
      <c r="L76" s="226"/>
      <c r="N76" s="139"/>
      <c r="O76" s="225"/>
      <c r="P76" s="226"/>
      <c r="Q76" s="100"/>
      <c r="R76" s="139"/>
      <c r="S76" s="225"/>
      <c r="T76" s="226"/>
      <c r="U76" s="100"/>
      <c r="V76" s="139"/>
      <c r="W76" s="141"/>
      <c r="AE76" s="103"/>
      <c r="AF76" s="144"/>
      <c r="AG76" s="208"/>
    </row>
    <row r="77" spans="1:33" x14ac:dyDescent="0.25">
      <c r="A77" s="94" t="s">
        <v>162</v>
      </c>
      <c r="B77" s="220"/>
      <c r="C77" s="225"/>
      <c r="D77" s="226"/>
      <c r="F77" s="139">
        <f>C77*D77*E77</f>
        <v>0</v>
      </c>
      <c r="G77" s="225"/>
      <c r="H77" s="226"/>
      <c r="I77" s="100"/>
      <c r="J77" s="139">
        <f>G77*H77*I77</f>
        <v>0</v>
      </c>
      <c r="K77" s="225"/>
      <c r="L77" s="226"/>
      <c r="N77" s="139">
        <f>K77*L77*M77</f>
        <v>0</v>
      </c>
      <c r="O77" s="225"/>
      <c r="P77" s="226"/>
      <c r="Q77" s="100"/>
      <c r="R77" s="139">
        <f>O77*P77*Q77</f>
        <v>0</v>
      </c>
      <c r="S77" s="225"/>
      <c r="T77" s="226"/>
      <c r="U77" s="100"/>
      <c r="V77" s="139">
        <f>S77*T77*U77</f>
        <v>0</v>
      </c>
      <c r="W77" s="141">
        <f t="shared" si="62"/>
        <v>0</v>
      </c>
      <c r="AE77" s="103"/>
      <c r="AF77" s="144"/>
      <c r="AG77" s="208"/>
    </row>
    <row r="78" spans="1:33" x14ac:dyDescent="0.25">
      <c r="A78" s="94" t="s">
        <v>162</v>
      </c>
      <c r="B78" s="220"/>
      <c r="C78" s="225"/>
      <c r="D78" s="226"/>
      <c r="F78" s="139">
        <f t="shared" si="57"/>
        <v>0</v>
      </c>
      <c r="G78" s="225"/>
      <c r="H78" s="226"/>
      <c r="I78" s="100"/>
      <c r="J78" s="139">
        <f t="shared" ref="J78" si="63">G78*H78*I78</f>
        <v>0</v>
      </c>
      <c r="K78" s="225"/>
      <c r="L78" s="226"/>
      <c r="N78" s="139">
        <f t="shared" ref="N78" si="64">K78*L78*M78</f>
        <v>0</v>
      </c>
      <c r="O78" s="225"/>
      <c r="P78" s="226"/>
      <c r="Q78" s="100"/>
      <c r="R78" s="139">
        <f t="shared" ref="R78" si="65">O78*P78*Q78</f>
        <v>0</v>
      </c>
      <c r="S78" s="225"/>
      <c r="T78" s="226"/>
      <c r="U78" s="100"/>
      <c r="V78" s="139">
        <f t="shared" ref="V78" si="66">S78*T78*U78</f>
        <v>0</v>
      </c>
      <c r="W78" s="141">
        <f t="shared" si="62"/>
        <v>0</v>
      </c>
      <c r="AE78" s="103"/>
      <c r="AF78" s="144"/>
      <c r="AG78" s="208"/>
    </row>
    <row r="79" spans="1:33" x14ac:dyDescent="0.25">
      <c r="A79" s="91" t="s">
        <v>163</v>
      </c>
      <c r="B79" s="158"/>
      <c r="C79" s="209"/>
      <c r="D79" s="210"/>
      <c r="F79" s="139"/>
      <c r="G79" s="209"/>
      <c r="H79" s="210"/>
      <c r="I79" s="100"/>
      <c r="J79" s="139"/>
      <c r="K79" s="209"/>
      <c r="L79" s="210"/>
      <c r="N79" s="139"/>
      <c r="O79" s="209"/>
      <c r="P79" s="210"/>
      <c r="Q79" s="100"/>
      <c r="R79" s="139"/>
      <c r="S79" s="209"/>
      <c r="T79" s="210"/>
      <c r="U79" s="100"/>
      <c r="V79" s="139"/>
      <c r="W79" s="141"/>
      <c r="AE79" s="103">
        <v>316</v>
      </c>
      <c r="AF79" s="144" t="s">
        <v>164</v>
      </c>
      <c r="AG79" s="208" t="s">
        <v>165</v>
      </c>
    </row>
    <row r="80" spans="1:33" x14ac:dyDescent="0.25">
      <c r="A80" s="134" t="s">
        <v>121</v>
      </c>
      <c r="B80" s="220"/>
      <c r="C80" s="225"/>
      <c r="D80" s="226"/>
      <c r="F80" s="139">
        <f>C80*D80*E80</f>
        <v>0</v>
      </c>
      <c r="G80" s="209"/>
      <c r="H80" s="210"/>
      <c r="I80" s="100"/>
      <c r="J80" s="139">
        <f>G80*H80*I80</f>
        <v>0</v>
      </c>
      <c r="K80" s="209"/>
      <c r="L80" s="210"/>
      <c r="N80" s="139">
        <f>K80*L80*M80</f>
        <v>0</v>
      </c>
      <c r="O80" s="209"/>
      <c r="P80" s="210"/>
      <c r="Q80" s="100"/>
      <c r="R80" s="139">
        <f>O80*P80*Q80</f>
        <v>0</v>
      </c>
      <c r="S80" s="209"/>
      <c r="T80" s="210"/>
      <c r="U80" s="100"/>
      <c r="V80" s="139">
        <f>S80*T80*U80</f>
        <v>0</v>
      </c>
      <c r="W80" s="141">
        <f>F80+J80+N80+R80+V80</f>
        <v>0</v>
      </c>
      <c r="AE80" s="103"/>
      <c r="AF80" s="144"/>
      <c r="AG80" s="208"/>
    </row>
    <row r="81" spans="1:1022 1026:2048 2053:3069 3073:4095 4100:5120 5124:6142 6147:7167 7171:8189 8194:9214 9218:10236 10241:11261 11265:12288 12292:13312 13316:14335 14339:15359 15363:16382" x14ac:dyDescent="0.25">
      <c r="A81" s="227"/>
      <c r="B81" s="220"/>
      <c r="C81" s="228"/>
      <c r="D81" s="229"/>
      <c r="E81" s="185"/>
      <c r="F81" s="186"/>
      <c r="G81" s="228"/>
      <c r="H81" s="229"/>
      <c r="I81" s="185"/>
      <c r="J81" s="186"/>
      <c r="K81" s="228"/>
      <c r="L81" s="229"/>
      <c r="M81" s="185"/>
      <c r="N81" s="186"/>
      <c r="O81" s="228"/>
      <c r="P81" s="229"/>
      <c r="Q81" s="185"/>
      <c r="R81" s="186"/>
      <c r="S81" s="228"/>
      <c r="T81" s="229"/>
      <c r="U81" s="185"/>
      <c r="V81" s="186"/>
      <c r="W81" s="141"/>
      <c r="AE81" s="103"/>
      <c r="AF81" s="144"/>
      <c r="AG81" s="208"/>
    </row>
    <row r="82" spans="1:1022 1026:2048 2053:3069 3073:4095 4100:5120 5124:6142 6147:7167 7171:8189 8194:9214 9218:10236 10241:11261 11265:12288 12292:13312 13316:14335 14339:15359 15363:16382" x14ac:dyDescent="0.25">
      <c r="A82" s="191" t="s">
        <v>166</v>
      </c>
      <c r="B82" s="170"/>
      <c r="C82" s="192"/>
      <c r="D82" s="193"/>
      <c r="E82" s="230"/>
      <c r="F82" s="195">
        <f>SUM(F70:F81)</f>
        <v>0</v>
      </c>
      <c r="G82" s="192"/>
      <c r="H82" s="193"/>
      <c r="I82" s="196"/>
      <c r="J82" s="195">
        <f>SUM(J70:J81)</f>
        <v>0</v>
      </c>
      <c r="K82" s="192"/>
      <c r="L82" s="193"/>
      <c r="M82" s="230"/>
      <c r="N82" s="195">
        <f>SUM(N70:N81)</f>
        <v>0</v>
      </c>
      <c r="O82" s="192"/>
      <c r="P82" s="193"/>
      <c r="Q82" s="196"/>
      <c r="R82" s="195">
        <f>SUM(R70:R81)</f>
        <v>0</v>
      </c>
      <c r="S82" s="192"/>
      <c r="T82" s="193"/>
      <c r="U82" s="196"/>
      <c r="V82" s="195">
        <f>SUM(V70:V81)</f>
        <v>0</v>
      </c>
      <c r="W82" s="176">
        <f>+F82+J82+N82+R82+V82</f>
        <v>0</v>
      </c>
      <c r="AE82" s="103">
        <v>250</v>
      </c>
      <c r="AF82" s="144" t="s">
        <v>167</v>
      </c>
      <c r="AG82" s="208" t="s">
        <v>168</v>
      </c>
    </row>
    <row r="83" spans="1:1022 1026:2048 2053:3069 3073:4095 4100:5120 5124:6142 6147:7167 7171:8189 8194:9214 9218:10236 10241:11261 11265:12288 12292:13312 13316:14335 14339:15359 15363:16382" x14ac:dyDescent="0.25">
      <c r="A83" s="231"/>
      <c r="B83" s="181"/>
      <c r="C83" s="232"/>
      <c r="D83" s="226"/>
      <c r="F83" s="139"/>
      <c r="G83" s="232"/>
      <c r="H83" s="226"/>
      <c r="J83" s="141"/>
      <c r="K83" s="232"/>
      <c r="L83" s="226"/>
      <c r="N83" s="141"/>
      <c r="O83" s="232"/>
      <c r="P83" s="226"/>
      <c r="R83" s="141"/>
      <c r="S83" s="232"/>
      <c r="T83" s="226"/>
      <c r="V83" s="141"/>
      <c r="W83" s="141"/>
      <c r="AE83" s="103">
        <v>317</v>
      </c>
      <c r="AF83" s="144" t="s">
        <v>169</v>
      </c>
      <c r="AG83" s="208" t="s">
        <v>170</v>
      </c>
    </row>
    <row r="84" spans="1:1022 1026:2048 2053:3069 3073:4095 4100:5120 5124:6142 6147:7167 7171:8189 8194:9214 9218:10236 10241:11261 11265:12288 12292:13312 13316:14335 14339:15359 15363:16382" x14ac:dyDescent="0.25">
      <c r="A84" s="233" t="s">
        <v>171</v>
      </c>
      <c r="B84" s="234"/>
      <c r="C84" s="235"/>
      <c r="D84" s="236"/>
      <c r="E84" s="237"/>
      <c r="F84" s="238">
        <f>F18+F28+F37+F42+F53+F64+F68+F82</f>
        <v>0</v>
      </c>
      <c r="G84" s="235"/>
      <c r="H84" s="236"/>
      <c r="I84" s="239"/>
      <c r="J84" s="238">
        <f>J18+J28+J37+J42+J53+J64+J68+J82</f>
        <v>0</v>
      </c>
      <c r="K84" s="235"/>
      <c r="L84" s="236"/>
      <c r="M84" s="237"/>
      <c r="N84" s="238">
        <f>N18+N28+N37+N42+N53+N64+N68+N82</f>
        <v>0</v>
      </c>
      <c r="O84" s="235"/>
      <c r="P84" s="236"/>
      <c r="Q84" s="239"/>
      <c r="R84" s="238">
        <f>R18+R28+R37+R42+R53+R64+R68+R82</f>
        <v>0</v>
      </c>
      <c r="S84" s="235"/>
      <c r="T84" s="236"/>
      <c r="U84" s="239"/>
      <c r="V84" s="238">
        <f>V18+V28+V37+V42+V53+V64+V68+V82</f>
        <v>0</v>
      </c>
      <c r="W84" s="238">
        <f>W18+W28+W37+W42+W53+W64+W68+W82</f>
        <v>0</v>
      </c>
      <c r="AE84" s="103">
        <v>318</v>
      </c>
      <c r="AF84" s="144" t="s">
        <v>172</v>
      </c>
      <c r="AG84" s="208" t="s">
        <v>173</v>
      </c>
    </row>
    <row r="85" spans="1:1022 1026:2048 2053:3069 3073:4095 4100:5120 5124:6142 6147:7167 7171:8189 8194:9214 9218:10236 10241:11261 11265:12288 12292:13312 13316:14335 14339:15359 15363:16382" x14ac:dyDescent="0.25">
      <c r="A85" s="240"/>
      <c r="B85" s="181"/>
      <c r="C85" s="232"/>
      <c r="D85" s="226"/>
      <c r="F85" s="139"/>
      <c r="G85" s="232"/>
      <c r="H85" s="226"/>
      <c r="J85" s="141"/>
      <c r="K85" s="232"/>
      <c r="L85" s="226"/>
      <c r="N85" s="141"/>
      <c r="O85" s="232"/>
      <c r="P85" s="226"/>
      <c r="R85" s="141"/>
      <c r="S85" s="232"/>
      <c r="T85" s="226"/>
      <c r="V85" s="141"/>
      <c r="W85" s="141"/>
    </row>
    <row r="86" spans="1:1022 1026:2048 2053:3069 3073:4095 4100:5120 5124:6142 6147:7167 7171:8189 8194:9214 9218:10236 10241:11261 11265:12288 12292:13312 13316:14335 14339:15359 15363:16382" x14ac:dyDescent="0.25">
      <c r="A86" s="241" t="s">
        <v>53</v>
      </c>
      <c r="B86" s="242"/>
      <c r="C86" s="243"/>
      <c r="D86" s="243"/>
      <c r="E86" s="243"/>
      <c r="F86" s="243"/>
      <c r="G86" s="243"/>
      <c r="H86" s="243"/>
      <c r="I86" s="243"/>
      <c r="J86" s="243"/>
      <c r="K86" s="243"/>
      <c r="L86" s="243"/>
      <c r="M86" s="243"/>
      <c r="N86" s="243"/>
      <c r="O86" s="243"/>
      <c r="P86" s="243"/>
      <c r="Q86" s="243"/>
      <c r="R86" s="243"/>
      <c r="S86" s="243"/>
      <c r="T86" s="243"/>
      <c r="U86" s="243"/>
      <c r="V86" s="243"/>
      <c r="W86" s="242"/>
    </row>
    <row r="87" spans="1:1022 1026:2048 2053:3069 3073:4095 4100:5120 5124:6142 6147:7167 7171:8189 8194:9214 9218:10236 10241:11261 11265:12288 12292:13312 13316:14335 14339:15359 15363:16382" ht="15" customHeight="1" x14ac:dyDescent="0.25">
      <c r="A87" s="87" t="s">
        <v>54</v>
      </c>
      <c r="B87" s="244"/>
      <c r="C87" s="245"/>
      <c r="D87" s="245"/>
      <c r="E87" s="245"/>
      <c r="F87" s="139">
        <f>C87*D87*E87</f>
        <v>0</v>
      </c>
      <c r="G87" s="245"/>
      <c r="H87" s="245"/>
      <c r="I87" s="245"/>
      <c r="J87" s="139">
        <f>G87*H87*I87</f>
        <v>0</v>
      </c>
      <c r="K87" s="245"/>
      <c r="L87" s="245"/>
      <c r="M87" s="245"/>
      <c r="N87" s="139">
        <f>K87*L87*M87</f>
        <v>0</v>
      </c>
      <c r="O87" s="245"/>
      <c r="P87" s="245"/>
      <c r="Q87" s="245"/>
      <c r="R87" s="139">
        <f>O87*P87*Q87</f>
        <v>0</v>
      </c>
      <c r="S87" s="245"/>
      <c r="T87" s="245"/>
      <c r="U87" s="245"/>
      <c r="V87" s="139">
        <f>S87*T87*U87</f>
        <v>0</v>
      </c>
      <c r="W87" s="141">
        <f>F87+J87+N87+R87+V87</f>
        <v>0</v>
      </c>
    </row>
    <row r="88" spans="1:1022 1026:2048 2053:3069 3073:4095 4100:5120 5124:6142 6147:7167 7171:8189 8194:9214 9218:10236 10241:11261 11265:12288 12292:13312 13316:14335 14339:15359 15363:16382" ht="15" customHeight="1" x14ac:dyDescent="0.25">
      <c r="A88" s="88" t="s">
        <v>55</v>
      </c>
      <c r="B88" s="244"/>
      <c r="C88" s="245"/>
      <c r="D88" s="245"/>
      <c r="E88" s="245"/>
      <c r="F88" s="139">
        <f>C88*D88*E88</f>
        <v>0</v>
      </c>
      <c r="G88" s="245"/>
      <c r="H88" s="245"/>
      <c r="I88" s="245"/>
      <c r="J88" s="139">
        <f>G88*H88*I88</f>
        <v>0</v>
      </c>
      <c r="K88" s="245"/>
      <c r="L88" s="245"/>
      <c r="M88" s="245"/>
      <c r="N88" s="139">
        <f>K88*L88*M88</f>
        <v>0</v>
      </c>
      <c r="O88" s="245"/>
      <c r="P88" s="245"/>
      <c r="Q88" s="245"/>
      <c r="R88" s="139">
        <f>O88*P88*Q88</f>
        <v>0</v>
      </c>
      <c r="S88" s="245"/>
      <c r="T88" s="245"/>
      <c r="U88" s="245"/>
      <c r="V88" s="139">
        <f>S88*T88*U88</f>
        <v>0</v>
      </c>
      <c r="W88" s="141">
        <f>F88+J88+N88+R88+V88</f>
        <v>0</v>
      </c>
    </row>
    <row r="89" spans="1:1022 1026:2048 2053:3069 3073:4095 4100:5120 5124:6142 6147:7167 7171:8189 8194:9214 9218:10236 10241:11261 11265:12288 12292:13312 13316:14335 14339:15359 15363:16382" ht="15" customHeight="1" x14ac:dyDescent="0.25">
      <c r="A89" s="88" t="s">
        <v>57</v>
      </c>
      <c r="B89" s="244"/>
      <c r="C89" s="245"/>
      <c r="D89" s="245"/>
      <c r="E89" s="245"/>
      <c r="F89" s="139">
        <f>C89*D89*E89</f>
        <v>0</v>
      </c>
      <c r="G89" s="245"/>
      <c r="H89" s="245"/>
      <c r="I89" s="245"/>
      <c r="J89" s="139">
        <f>G89*H89*I89</f>
        <v>0</v>
      </c>
      <c r="K89" s="245"/>
      <c r="L89" s="245"/>
      <c r="M89" s="245"/>
      <c r="N89" s="139">
        <f>K89*L89*M89</f>
        <v>0</v>
      </c>
      <c r="O89" s="245"/>
      <c r="P89" s="245"/>
      <c r="Q89" s="245"/>
      <c r="R89" s="139">
        <f>O89*P89*Q89</f>
        <v>0</v>
      </c>
      <c r="S89" s="245"/>
      <c r="T89" s="245"/>
      <c r="U89" s="245"/>
      <c r="V89" s="139">
        <f>S89*T89*U89</f>
        <v>0</v>
      </c>
      <c r="W89" s="141">
        <f>F89+J89+N89+R89+V89</f>
        <v>0</v>
      </c>
    </row>
    <row r="90" spans="1:1022 1026:2048 2053:3069 3073:4095 4100:5120 5124:6142 6147:7167 7171:8189 8194:9214 9218:10236 10241:11261 11265:12288 12292:13312 13316:14335 14339:15359 15363:16382" x14ac:dyDescent="0.25">
      <c r="A90" s="233" t="s">
        <v>174</v>
      </c>
      <c r="B90" s="234"/>
      <c r="C90" s="235"/>
      <c r="D90" s="236"/>
      <c r="E90" s="237"/>
      <c r="F90" s="238">
        <f>SUM(F87:F89)</f>
        <v>0</v>
      </c>
      <c r="G90" s="235"/>
      <c r="H90" s="236"/>
      <c r="I90" s="239"/>
      <c r="J90" s="238">
        <f>SUM(J87:J89)</f>
        <v>0</v>
      </c>
      <c r="K90" s="235"/>
      <c r="L90" s="236"/>
      <c r="M90" s="237"/>
      <c r="N90" s="238">
        <f>SUM(N87:N89)</f>
        <v>0</v>
      </c>
      <c r="O90" s="235"/>
      <c r="P90" s="236"/>
      <c r="Q90" s="239"/>
      <c r="R90" s="238">
        <f>SUM(R87:R89)</f>
        <v>0</v>
      </c>
      <c r="S90" s="235"/>
      <c r="T90" s="236"/>
      <c r="U90" s="239"/>
      <c r="V90" s="238">
        <f>SUM(V87:V89)</f>
        <v>0</v>
      </c>
      <c r="W90" s="238">
        <f>SUM(W87:W89)</f>
        <v>0</v>
      </c>
    </row>
    <row r="91" spans="1:1022 1026:2048 2053:3069 3073:4095 4100:5120 5124:6142 6147:7167 7171:8189 8194:9214 9218:10236 10241:11261 11265:12288 12292:13312 13316:14335 14339:15359 15363:16382" x14ac:dyDescent="0.25">
      <c r="A91" s="139"/>
      <c r="B91" s="181"/>
      <c r="C91" s="209"/>
      <c r="D91" s="246"/>
      <c r="E91" s="247"/>
      <c r="F91" s="139"/>
      <c r="G91" s="209"/>
      <c r="H91" s="246"/>
      <c r="I91" s="140"/>
      <c r="J91" s="139"/>
      <c r="K91" s="209"/>
      <c r="L91" s="246"/>
      <c r="M91" s="247"/>
      <c r="N91" s="139"/>
      <c r="O91" s="209"/>
      <c r="P91" s="246"/>
      <c r="Q91" s="140"/>
      <c r="R91" s="139"/>
      <c r="S91" s="209"/>
      <c r="T91" s="246"/>
      <c r="U91" s="140"/>
      <c r="V91" s="139"/>
      <c r="W91" s="141"/>
    </row>
    <row r="92" spans="1:1022 1026:2048 2053:3069 3073:4095 4100:5120 5124:6142 6147:7167 7171:8189 8194:9214 9218:10236 10241:11261 11265:12288 12292:13312 13316:14335 14339:15359 15363:16382" x14ac:dyDescent="0.25">
      <c r="A92" s="233" t="s">
        <v>175</v>
      </c>
      <c r="B92" s="234"/>
      <c r="C92" s="235"/>
      <c r="D92" s="236"/>
      <c r="E92" s="237"/>
      <c r="F92" s="238">
        <f>F84+F90</f>
        <v>0</v>
      </c>
      <c r="G92" s="235"/>
      <c r="H92" s="236"/>
      <c r="I92" s="239"/>
      <c r="J92" s="238">
        <f>J84+J90</f>
        <v>0</v>
      </c>
      <c r="K92" s="235"/>
      <c r="L92" s="236"/>
      <c r="M92" s="237"/>
      <c r="N92" s="238">
        <f>N84+N90</f>
        <v>0</v>
      </c>
      <c r="O92" s="235"/>
      <c r="P92" s="236"/>
      <c r="Q92" s="239"/>
      <c r="R92" s="238">
        <f>R84+R90</f>
        <v>0</v>
      </c>
      <c r="S92" s="235"/>
      <c r="T92" s="236"/>
      <c r="U92" s="239"/>
      <c r="V92" s="238">
        <f>V84+V90</f>
        <v>0</v>
      </c>
      <c r="W92" s="248">
        <f>F92+J92+N92+R92+V92</f>
        <v>0</v>
      </c>
      <c r="X92" s="249"/>
    </row>
    <row r="93" spans="1:1022 1026:2048 2053:3069 3073:4095 4100:5120 5124:6142 6147:7167 7171:8189 8194:9214 9218:10236 10241:11261 11265:12288 12292:13312 13316:14335 14339:15359 15363:16382" x14ac:dyDescent="0.25">
      <c r="A93" s="250"/>
      <c r="B93" s="135"/>
      <c r="F93" s="251"/>
      <c r="J93" s="251"/>
      <c r="N93" s="251"/>
      <c r="R93" s="251"/>
      <c r="V93" s="251"/>
      <c r="W93" s="252"/>
      <c r="X93" s="249"/>
      <c r="AE93" s="253"/>
    </row>
    <row r="94" spans="1:1022 1026:2048 2053:3069 3073:4095 4100:5120 5124:6142 6147:7167 7171:8189 8194:9214 9218:10236 10241:11261 11265:12288 12292:13312 13316:14335 14339:15359 15363:16382" x14ac:dyDescent="0.25">
      <c r="A94" s="254" t="s">
        <v>21</v>
      </c>
      <c r="B94" s="242"/>
      <c r="C94" s="243"/>
      <c r="D94" s="243"/>
      <c r="E94" s="243"/>
      <c r="F94" s="243"/>
      <c r="G94" s="243"/>
      <c r="H94" s="243"/>
      <c r="I94" s="243"/>
      <c r="J94" s="243"/>
      <c r="K94" s="243"/>
      <c r="L94" s="243"/>
      <c r="M94" s="243"/>
      <c r="N94" s="243"/>
      <c r="O94" s="243"/>
      <c r="P94" s="243"/>
      <c r="Q94" s="243"/>
      <c r="R94" s="243"/>
      <c r="S94" s="243"/>
      <c r="T94" s="243"/>
      <c r="U94" s="243"/>
      <c r="V94" s="243"/>
      <c r="W94" s="243"/>
      <c r="X94" s="249"/>
      <c r="AE94" s="253"/>
    </row>
    <row r="95" spans="1:1022 1026:2048 2053:3069 3073:4095 4100:5120 5124:6142 6147:7167 7171:8189 8194:9214 9218:10236 10241:11261 11265:12288 12292:13312 13316:14335 14339:15359 15363:16382" s="245" customFormat="1" x14ac:dyDescent="0.25">
      <c r="A95" s="87" t="s">
        <v>176</v>
      </c>
      <c r="B95" s="244"/>
      <c r="F95" s="139">
        <f t="shared" ref="F95:F96" si="67">C95*D95*E95</f>
        <v>0</v>
      </c>
      <c r="J95" s="139">
        <f t="shared" ref="J95:J96" si="68">G95*H95*I95</f>
        <v>0</v>
      </c>
      <c r="N95" s="139">
        <f t="shared" ref="N95:N96" si="69">K95*L95*M95</f>
        <v>0</v>
      </c>
      <c r="R95" s="139">
        <f t="shared" ref="R95:R96" si="70">O95*P95*Q95</f>
        <v>0</v>
      </c>
      <c r="V95" s="139">
        <f t="shared" ref="V95:V96" si="71">S95*T95*U95</f>
        <v>0</v>
      </c>
      <c r="W95" s="159">
        <f>F95+J95+N95+R95+V95</f>
        <v>0</v>
      </c>
      <c r="X95" s="89"/>
      <c r="AC95" s="255"/>
      <c r="AG95" s="255"/>
      <c r="AK95" s="255"/>
      <c r="AO95" s="255"/>
      <c r="AS95" s="255"/>
      <c r="AT95" s="159"/>
      <c r="AU95" s="86"/>
      <c r="AZ95" s="255"/>
      <c r="BD95" s="255"/>
      <c r="BH95" s="255"/>
      <c r="BL95" s="255"/>
      <c r="BP95" s="255"/>
      <c r="BQ95" s="159"/>
      <c r="BR95" s="86"/>
      <c r="BW95" s="255"/>
      <c r="CA95" s="255"/>
      <c r="CE95" s="255"/>
      <c r="CI95" s="255"/>
      <c r="CM95" s="255"/>
      <c r="CN95" s="159"/>
      <c r="CO95" s="86"/>
      <c r="CT95" s="255"/>
      <c r="CX95" s="255"/>
      <c r="DB95" s="255"/>
      <c r="DF95" s="255"/>
      <c r="DJ95" s="255"/>
      <c r="DK95" s="159"/>
      <c r="DL95" s="86"/>
      <c r="DQ95" s="255"/>
      <c r="DU95" s="255"/>
      <c r="DY95" s="255"/>
      <c r="EC95" s="255"/>
      <c r="EG95" s="255"/>
      <c r="EH95" s="159"/>
      <c r="EI95" s="86"/>
      <c r="EN95" s="255"/>
      <c r="ER95" s="255"/>
      <c r="EV95" s="255"/>
      <c r="EZ95" s="255"/>
      <c r="FD95" s="255"/>
      <c r="FE95" s="159"/>
      <c r="FF95" s="86"/>
      <c r="FK95" s="255"/>
      <c r="FO95" s="255"/>
      <c r="FS95" s="255"/>
      <c r="FW95" s="255"/>
      <c r="GA95" s="255"/>
      <c r="GB95" s="159"/>
      <c r="GC95" s="86"/>
      <c r="GH95" s="255"/>
      <c r="GL95" s="255"/>
      <c r="GP95" s="255"/>
      <c r="GT95" s="255"/>
      <c r="GX95" s="255"/>
      <c r="GY95" s="159"/>
      <c r="GZ95" s="86"/>
      <c r="HE95" s="255"/>
      <c r="HI95" s="255"/>
      <c r="HM95" s="255"/>
      <c r="HQ95" s="255"/>
      <c r="HU95" s="255"/>
      <c r="HV95" s="159"/>
      <c r="HW95" s="86"/>
      <c r="IB95" s="255"/>
      <c r="IF95" s="255"/>
      <c r="IJ95" s="255"/>
      <c r="IN95" s="255"/>
      <c r="IR95" s="255"/>
      <c r="IS95" s="159"/>
      <c r="IT95" s="86"/>
      <c r="IY95" s="255"/>
      <c r="JC95" s="255"/>
      <c r="JG95" s="255"/>
      <c r="JK95" s="255"/>
      <c r="JO95" s="255"/>
      <c r="JP95" s="159"/>
      <c r="JQ95" s="86"/>
      <c r="JV95" s="255"/>
      <c r="JZ95" s="255"/>
      <c r="KD95" s="255"/>
      <c r="KH95" s="255"/>
      <c r="KL95" s="255"/>
      <c r="KM95" s="159"/>
      <c r="KN95" s="86"/>
      <c r="KS95" s="255"/>
      <c r="KW95" s="255"/>
      <c r="LA95" s="255"/>
      <c r="LE95" s="255"/>
      <c r="LI95" s="255"/>
      <c r="LJ95" s="159"/>
      <c r="LK95" s="86"/>
      <c r="LP95" s="255"/>
      <c r="LT95" s="255"/>
      <c r="LX95" s="255"/>
      <c r="MB95" s="255"/>
      <c r="MF95" s="255"/>
      <c r="MG95" s="159"/>
      <c r="MH95" s="86"/>
      <c r="MM95" s="255"/>
      <c r="MQ95" s="255"/>
      <c r="MU95" s="255"/>
      <c r="MY95" s="255"/>
      <c r="NC95" s="255"/>
      <c r="ND95" s="159"/>
      <c r="NE95" s="86"/>
      <c r="NJ95" s="255"/>
      <c r="NN95" s="255"/>
      <c r="NR95" s="255"/>
      <c r="NV95" s="255"/>
      <c r="NZ95" s="255"/>
      <c r="OA95" s="159"/>
      <c r="OB95" s="86"/>
      <c r="OG95" s="255"/>
      <c r="OK95" s="255"/>
      <c r="OO95" s="255"/>
      <c r="OS95" s="255"/>
      <c r="OW95" s="255"/>
      <c r="OX95" s="159"/>
      <c r="OY95" s="86"/>
      <c r="PD95" s="255"/>
      <c r="PH95" s="255"/>
      <c r="PL95" s="255"/>
      <c r="PP95" s="255"/>
      <c r="PT95" s="255"/>
      <c r="PU95" s="159"/>
      <c r="PV95" s="86"/>
      <c r="QA95" s="255"/>
      <c r="QE95" s="255"/>
      <c r="QI95" s="255"/>
      <c r="QM95" s="255"/>
      <c r="QQ95" s="255"/>
      <c r="QR95" s="159"/>
      <c r="QS95" s="86"/>
      <c r="QX95" s="255"/>
      <c r="RB95" s="255"/>
      <c r="RF95" s="255"/>
      <c r="RJ95" s="255"/>
      <c r="RN95" s="255"/>
      <c r="RO95" s="159"/>
      <c r="RP95" s="86"/>
      <c r="RU95" s="255"/>
      <c r="RY95" s="255"/>
      <c r="SC95" s="255"/>
      <c r="SG95" s="255"/>
      <c r="SK95" s="255"/>
      <c r="SL95" s="159"/>
      <c r="SM95" s="86"/>
      <c r="SR95" s="255"/>
      <c r="SV95" s="255"/>
      <c r="SZ95" s="255"/>
      <c r="TD95" s="255"/>
      <c r="TH95" s="255"/>
      <c r="TI95" s="159"/>
      <c r="TJ95" s="86"/>
      <c r="TO95" s="255"/>
      <c r="TS95" s="255"/>
      <c r="TW95" s="255"/>
      <c r="UA95" s="255"/>
      <c r="UE95" s="255"/>
      <c r="UF95" s="159"/>
      <c r="UG95" s="86"/>
      <c r="UL95" s="255"/>
      <c r="UP95" s="255"/>
      <c r="UT95" s="255"/>
      <c r="UX95" s="255"/>
      <c r="VB95" s="255"/>
      <c r="VC95" s="159"/>
      <c r="VD95" s="86"/>
      <c r="VI95" s="255"/>
      <c r="VM95" s="255"/>
      <c r="VQ95" s="255"/>
      <c r="VU95" s="255"/>
      <c r="VY95" s="255"/>
      <c r="VZ95" s="159"/>
      <c r="WA95" s="86"/>
      <c r="WF95" s="255"/>
      <c r="WJ95" s="255"/>
      <c r="WN95" s="255"/>
      <c r="WR95" s="255"/>
      <c r="WV95" s="255"/>
      <c r="WW95" s="159"/>
      <c r="WX95" s="86"/>
      <c r="XC95" s="255"/>
      <c r="XG95" s="255"/>
      <c r="XK95" s="255"/>
      <c r="XO95" s="255"/>
      <c r="XS95" s="255"/>
      <c r="XT95" s="159"/>
      <c r="XU95" s="86"/>
      <c r="XZ95" s="255"/>
      <c r="YD95" s="255"/>
      <c r="YH95" s="255"/>
      <c r="YL95" s="255"/>
      <c r="YP95" s="255"/>
      <c r="YQ95" s="159"/>
      <c r="YR95" s="86"/>
      <c r="YW95" s="255"/>
      <c r="ZA95" s="255"/>
      <c r="ZE95" s="255"/>
      <c r="ZI95" s="255"/>
      <c r="ZM95" s="255"/>
      <c r="ZN95" s="159"/>
      <c r="ZO95" s="86"/>
      <c r="ZT95" s="255"/>
      <c r="ZX95" s="255"/>
      <c r="AAB95" s="255"/>
      <c r="AAF95" s="255"/>
      <c r="AAJ95" s="255"/>
      <c r="AAK95" s="159"/>
      <c r="AAL95" s="86"/>
      <c r="AAQ95" s="255"/>
      <c r="AAU95" s="255"/>
      <c r="AAY95" s="255"/>
      <c r="ABC95" s="255"/>
      <c r="ABG95" s="255"/>
      <c r="ABH95" s="159"/>
      <c r="ABI95" s="86"/>
      <c r="ABN95" s="255"/>
      <c r="ABR95" s="255"/>
      <c r="ABV95" s="255"/>
      <c r="ABZ95" s="255"/>
      <c r="ACD95" s="255"/>
      <c r="ACE95" s="159"/>
      <c r="ACF95" s="86"/>
      <c r="ACK95" s="255"/>
      <c r="ACO95" s="255"/>
      <c r="ACS95" s="255"/>
      <c r="ACW95" s="255"/>
      <c r="ADA95" s="255"/>
      <c r="ADB95" s="159"/>
      <c r="ADC95" s="86"/>
      <c r="ADH95" s="255"/>
      <c r="ADL95" s="255"/>
      <c r="ADP95" s="255"/>
      <c r="ADT95" s="255"/>
      <c r="ADX95" s="255"/>
      <c r="ADY95" s="159"/>
      <c r="ADZ95" s="86"/>
      <c r="AEE95" s="255"/>
      <c r="AEI95" s="255"/>
      <c r="AEM95" s="255"/>
      <c r="AEQ95" s="255"/>
      <c r="AEU95" s="255"/>
      <c r="AEV95" s="159"/>
      <c r="AEW95" s="86"/>
      <c r="AFB95" s="255"/>
      <c r="AFF95" s="255"/>
      <c r="AFJ95" s="255"/>
      <c r="AFN95" s="255"/>
      <c r="AFR95" s="255"/>
      <c r="AFS95" s="159"/>
      <c r="AFT95" s="86"/>
      <c r="AFY95" s="255"/>
      <c r="AGC95" s="255"/>
      <c r="AGG95" s="255"/>
      <c r="AGK95" s="255"/>
      <c r="AGO95" s="255"/>
      <c r="AGP95" s="159"/>
      <c r="AGQ95" s="86"/>
      <c r="AGV95" s="255"/>
      <c r="AGZ95" s="255"/>
      <c r="AHD95" s="255"/>
      <c r="AHH95" s="255"/>
      <c r="AHL95" s="255"/>
      <c r="AHM95" s="159"/>
      <c r="AHN95" s="86"/>
      <c r="AHS95" s="255"/>
      <c r="AHW95" s="255"/>
      <c r="AIA95" s="255"/>
      <c r="AIE95" s="255"/>
      <c r="AII95" s="255"/>
      <c r="AIJ95" s="159"/>
      <c r="AIK95" s="86"/>
      <c r="AIP95" s="255"/>
      <c r="AIT95" s="255"/>
      <c r="AIX95" s="255"/>
      <c r="AJB95" s="255"/>
      <c r="AJF95" s="255"/>
      <c r="AJG95" s="159"/>
      <c r="AJH95" s="86"/>
      <c r="AJM95" s="255"/>
      <c r="AJQ95" s="255"/>
      <c r="AJU95" s="255"/>
      <c r="AJY95" s="255"/>
      <c r="AKC95" s="255"/>
      <c r="AKD95" s="159"/>
      <c r="AKE95" s="86"/>
      <c r="AKJ95" s="255"/>
      <c r="AKN95" s="255"/>
      <c r="AKR95" s="255"/>
      <c r="AKV95" s="255"/>
      <c r="AKZ95" s="255"/>
      <c r="ALA95" s="159"/>
      <c r="ALB95" s="86"/>
      <c r="ALG95" s="255"/>
      <c r="ALK95" s="255"/>
      <c r="ALO95" s="255"/>
      <c r="ALS95" s="255"/>
      <c r="ALW95" s="255"/>
      <c r="ALX95" s="159"/>
      <c r="ALY95" s="86"/>
      <c r="AMD95" s="255"/>
      <c r="AMH95" s="255"/>
      <c r="AML95" s="255"/>
      <c r="AMP95" s="255"/>
      <c r="AMT95" s="255"/>
      <c r="AMU95" s="159"/>
      <c r="AMV95" s="86"/>
      <c r="ANA95" s="255"/>
      <c r="ANE95" s="255"/>
      <c r="ANI95" s="255"/>
      <c r="ANM95" s="255"/>
      <c r="ANQ95" s="255"/>
      <c r="ANR95" s="159"/>
      <c r="ANS95" s="86"/>
      <c r="ANX95" s="255"/>
      <c r="AOB95" s="255"/>
      <c r="AOF95" s="255"/>
      <c r="AOJ95" s="255"/>
      <c r="AON95" s="255"/>
      <c r="AOO95" s="159"/>
      <c r="AOP95" s="86"/>
      <c r="AOU95" s="255"/>
      <c r="AOY95" s="255"/>
      <c r="APC95" s="255"/>
      <c r="APG95" s="255"/>
      <c r="APK95" s="255"/>
      <c r="APL95" s="159"/>
      <c r="APM95" s="86"/>
      <c r="APR95" s="255"/>
      <c r="APV95" s="255"/>
      <c r="APZ95" s="255"/>
      <c r="AQD95" s="255"/>
      <c r="AQH95" s="255"/>
      <c r="AQI95" s="159"/>
      <c r="AQJ95" s="86"/>
      <c r="AQO95" s="255"/>
      <c r="AQS95" s="255"/>
      <c r="AQW95" s="255"/>
      <c r="ARA95" s="255"/>
      <c r="ARE95" s="255"/>
      <c r="ARF95" s="159"/>
      <c r="ARG95" s="86"/>
      <c r="ARL95" s="255"/>
      <c r="ARP95" s="255"/>
      <c r="ART95" s="255"/>
      <c r="ARX95" s="255"/>
      <c r="ASB95" s="255"/>
      <c r="ASC95" s="159"/>
      <c r="ASD95" s="86"/>
      <c r="ASI95" s="255"/>
      <c r="ASM95" s="255"/>
      <c r="ASQ95" s="255"/>
      <c r="ASU95" s="255"/>
      <c r="ASY95" s="255"/>
      <c r="ASZ95" s="159"/>
      <c r="ATA95" s="86"/>
      <c r="ATF95" s="255"/>
      <c r="ATJ95" s="255"/>
      <c r="ATN95" s="255"/>
      <c r="ATR95" s="255"/>
      <c r="ATV95" s="255"/>
      <c r="ATW95" s="159"/>
      <c r="ATX95" s="86"/>
      <c r="AUC95" s="255"/>
      <c r="AUG95" s="255"/>
      <c r="AUK95" s="255"/>
      <c r="AUO95" s="255"/>
      <c r="AUS95" s="255"/>
      <c r="AUT95" s="159"/>
      <c r="AUU95" s="86"/>
      <c r="AUZ95" s="255"/>
      <c r="AVD95" s="255"/>
      <c r="AVH95" s="255"/>
      <c r="AVL95" s="255"/>
      <c r="AVP95" s="255"/>
      <c r="AVQ95" s="159"/>
      <c r="AVR95" s="86"/>
      <c r="AVW95" s="255"/>
      <c r="AWA95" s="255"/>
      <c r="AWE95" s="255"/>
      <c r="AWI95" s="255"/>
      <c r="AWM95" s="255"/>
      <c r="AWN95" s="159"/>
      <c r="AWO95" s="86"/>
      <c r="AWT95" s="255"/>
      <c r="AWX95" s="255"/>
      <c r="AXB95" s="255"/>
      <c r="AXF95" s="255"/>
      <c r="AXJ95" s="255"/>
      <c r="AXK95" s="159"/>
      <c r="AXL95" s="86"/>
      <c r="AXQ95" s="255"/>
      <c r="AXU95" s="255"/>
      <c r="AXY95" s="255"/>
      <c r="AYC95" s="255"/>
      <c r="AYG95" s="255"/>
      <c r="AYH95" s="159"/>
      <c r="AYI95" s="86"/>
      <c r="AYN95" s="255"/>
      <c r="AYR95" s="255"/>
      <c r="AYV95" s="255"/>
      <c r="AYZ95" s="255"/>
      <c r="AZD95" s="255"/>
      <c r="AZE95" s="159"/>
      <c r="AZF95" s="86"/>
      <c r="AZK95" s="255"/>
      <c r="AZO95" s="255"/>
      <c r="AZS95" s="255"/>
      <c r="AZW95" s="255"/>
      <c r="BAA95" s="255"/>
      <c r="BAB95" s="159"/>
      <c r="BAC95" s="86"/>
      <c r="BAH95" s="255"/>
      <c r="BAL95" s="255"/>
      <c r="BAP95" s="255"/>
      <c r="BAT95" s="255"/>
      <c r="BAX95" s="255"/>
      <c r="BAY95" s="159"/>
      <c r="BAZ95" s="86"/>
      <c r="BBE95" s="255"/>
      <c r="BBI95" s="255"/>
      <c r="BBM95" s="255"/>
      <c r="BBQ95" s="255"/>
      <c r="BBU95" s="255"/>
      <c r="BBV95" s="159"/>
      <c r="BBW95" s="86"/>
      <c r="BCB95" s="255"/>
      <c r="BCF95" s="255"/>
      <c r="BCJ95" s="255"/>
      <c r="BCN95" s="255"/>
      <c r="BCR95" s="255"/>
      <c r="BCS95" s="159"/>
      <c r="BCT95" s="86"/>
      <c r="BCY95" s="255"/>
      <c r="BDC95" s="255"/>
      <c r="BDG95" s="255"/>
      <c r="BDK95" s="255"/>
      <c r="BDO95" s="255"/>
      <c r="BDP95" s="159"/>
      <c r="BDQ95" s="86"/>
      <c r="BDV95" s="255"/>
      <c r="BDZ95" s="255"/>
      <c r="BED95" s="255"/>
      <c r="BEH95" s="255"/>
      <c r="BEL95" s="255"/>
      <c r="BEM95" s="159"/>
      <c r="BEN95" s="86"/>
      <c r="BES95" s="255"/>
      <c r="BEW95" s="255"/>
      <c r="BFA95" s="255"/>
      <c r="BFE95" s="255"/>
      <c r="BFI95" s="255"/>
      <c r="BFJ95" s="159"/>
      <c r="BFK95" s="86"/>
      <c r="BFP95" s="255"/>
      <c r="BFT95" s="255"/>
      <c r="BFX95" s="255"/>
      <c r="BGB95" s="255"/>
      <c r="BGF95" s="255"/>
      <c r="BGG95" s="159"/>
      <c r="BGH95" s="86"/>
      <c r="BGM95" s="255"/>
      <c r="BGQ95" s="255"/>
      <c r="BGU95" s="255"/>
      <c r="BGY95" s="255"/>
      <c r="BHC95" s="255"/>
      <c r="BHD95" s="159"/>
      <c r="BHE95" s="86"/>
      <c r="BHJ95" s="255"/>
      <c r="BHN95" s="255"/>
      <c r="BHR95" s="255"/>
      <c r="BHV95" s="255"/>
      <c r="BHZ95" s="255"/>
      <c r="BIA95" s="159"/>
      <c r="BIB95" s="86"/>
      <c r="BIG95" s="255"/>
      <c r="BIK95" s="255"/>
      <c r="BIO95" s="255"/>
      <c r="BIS95" s="255"/>
      <c r="BIW95" s="255"/>
      <c r="BIX95" s="159"/>
      <c r="BIY95" s="86"/>
      <c r="BJD95" s="255"/>
      <c r="BJH95" s="255"/>
      <c r="BJL95" s="255"/>
      <c r="BJP95" s="255"/>
      <c r="BJT95" s="255"/>
      <c r="BJU95" s="159"/>
      <c r="BJV95" s="86"/>
      <c r="BKA95" s="255"/>
      <c r="BKE95" s="255"/>
      <c r="BKI95" s="255"/>
      <c r="BKM95" s="255"/>
      <c r="BKQ95" s="255"/>
      <c r="BKR95" s="159"/>
      <c r="BKS95" s="86"/>
      <c r="BKX95" s="255"/>
      <c r="BLB95" s="255"/>
      <c r="BLF95" s="255"/>
      <c r="BLJ95" s="255"/>
      <c r="BLN95" s="255"/>
      <c r="BLO95" s="159"/>
      <c r="BLP95" s="86"/>
      <c r="BLU95" s="255"/>
      <c r="BLY95" s="255"/>
      <c r="BMC95" s="255"/>
      <c r="BMG95" s="255"/>
      <c r="BMK95" s="255"/>
      <c r="BML95" s="159"/>
      <c r="BMM95" s="86"/>
      <c r="BMR95" s="255"/>
      <c r="BMV95" s="255"/>
      <c r="BMZ95" s="255"/>
      <c r="BND95" s="255"/>
      <c r="BNH95" s="255"/>
      <c r="BNI95" s="159"/>
      <c r="BNJ95" s="86"/>
      <c r="BNO95" s="255"/>
      <c r="BNS95" s="255"/>
      <c r="BNW95" s="255"/>
      <c r="BOA95" s="255"/>
      <c r="BOE95" s="255"/>
      <c r="BOF95" s="159"/>
      <c r="BOG95" s="86"/>
      <c r="BOL95" s="255"/>
      <c r="BOP95" s="255"/>
      <c r="BOT95" s="255"/>
      <c r="BOX95" s="255"/>
      <c r="BPB95" s="255"/>
      <c r="BPC95" s="159"/>
      <c r="BPD95" s="86"/>
      <c r="BPI95" s="255"/>
      <c r="BPM95" s="255"/>
      <c r="BPQ95" s="255"/>
      <c r="BPU95" s="255"/>
      <c r="BPY95" s="255"/>
      <c r="BPZ95" s="159"/>
      <c r="BQA95" s="86"/>
      <c r="BQF95" s="255"/>
      <c r="BQJ95" s="255"/>
      <c r="BQN95" s="255"/>
      <c r="BQR95" s="255"/>
      <c r="BQV95" s="255"/>
      <c r="BQW95" s="159"/>
      <c r="BQX95" s="86"/>
      <c r="BRC95" s="255"/>
      <c r="BRG95" s="255"/>
      <c r="BRK95" s="255"/>
      <c r="BRO95" s="255"/>
      <c r="BRS95" s="255"/>
      <c r="BRT95" s="159"/>
      <c r="BRU95" s="86"/>
      <c r="BRZ95" s="255"/>
      <c r="BSD95" s="255"/>
      <c r="BSH95" s="255"/>
      <c r="BSL95" s="255"/>
      <c r="BSP95" s="255"/>
      <c r="BSQ95" s="159"/>
      <c r="BSR95" s="86"/>
      <c r="BSW95" s="255"/>
      <c r="BTA95" s="255"/>
      <c r="BTE95" s="255"/>
      <c r="BTI95" s="255"/>
      <c r="BTM95" s="255"/>
      <c r="BTN95" s="159"/>
      <c r="BTO95" s="86"/>
      <c r="BTT95" s="255"/>
      <c r="BTX95" s="255"/>
      <c r="BUB95" s="255"/>
      <c r="BUF95" s="255"/>
      <c r="BUJ95" s="255"/>
      <c r="BUK95" s="159"/>
      <c r="BUL95" s="86"/>
      <c r="BUQ95" s="255"/>
      <c r="BUU95" s="255"/>
      <c r="BUY95" s="255"/>
      <c r="BVC95" s="255"/>
      <c r="BVG95" s="255"/>
      <c r="BVH95" s="159"/>
      <c r="BVI95" s="86"/>
      <c r="BVN95" s="255"/>
      <c r="BVR95" s="255"/>
      <c r="BVV95" s="255"/>
      <c r="BVZ95" s="255"/>
      <c r="BWD95" s="255"/>
      <c r="BWE95" s="159"/>
      <c r="BWF95" s="86"/>
      <c r="BWK95" s="255"/>
      <c r="BWO95" s="255"/>
      <c r="BWS95" s="255"/>
      <c r="BWW95" s="255"/>
      <c r="BXA95" s="255"/>
      <c r="BXB95" s="159"/>
      <c r="BXC95" s="86"/>
      <c r="BXH95" s="255"/>
      <c r="BXL95" s="255"/>
      <c r="BXP95" s="255"/>
      <c r="BXT95" s="255"/>
      <c r="BXX95" s="255"/>
      <c r="BXY95" s="159"/>
      <c r="BXZ95" s="86"/>
      <c r="BYE95" s="255"/>
      <c r="BYI95" s="255"/>
      <c r="BYM95" s="255"/>
      <c r="BYQ95" s="255"/>
      <c r="BYU95" s="255"/>
      <c r="BYV95" s="159"/>
      <c r="BYW95" s="86"/>
      <c r="BZB95" s="255"/>
      <c r="BZF95" s="255"/>
      <c r="BZJ95" s="255"/>
      <c r="BZN95" s="255"/>
      <c r="BZR95" s="255"/>
      <c r="BZS95" s="159"/>
      <c r="BZT95" s="86"/>
      <c r="BZY95" s="255"/>
      <c r="CAC95" s="255"/>
      <c r="CAG95" s="255"/>
      <c r="CAK95" s="255"/>
      <c r="CAO95" s="255"/>
      <c r="CAP95" s="159"/>
      <c r="CAQ95" s="86"/>
      <c r="CAV95" s="255"/>
      <c r="CAZ95" s="255"/>
      <c r="CBD95" s="255"/>
      <c r="CBH95" s="255"/>
      <c r="CBL95" s="255"/>
      <c r="CBM95" s="159"/>
      <c r="CBN95" s="86"/>
      <c r="CBS95" s="255"/>
      <c r="CBW95" s="255"/>
      <c r="CCA95" s="255"/>
      <c r="CCE95" s="255"/>
      <c r="CCI95" s="255"/>
      <c r="CCJ95" s="159"/>
      <c r="CCK95" s="86"/>
      <c r="CCP95" s="255"/>
      <c r="CCT95" s="255"/>
      <c r="CCX95" s="255"/>
      <c r="CDB95" s="255"/>
      <c r="CDF95" s="255"/>
      <c r="CDG95" s="159"/>
      <c r="CDH95" s="86"/>
      <c r="CDM95" s="255"/>
      <c r="CDQ95" s="255"/>
      <c r="CDU95" s="255"/>
      <c r="CDY95" s="255"/>
      <c r="CEC95" s="255"/>
      <c r="CED95" s="159"/>
      <c r="CEE95" s="86"/>
      <c r="CEJ95" s="255"/>
      <c r="CEN95" s="255"/>
      <c r="CER95" s="255"/>
      <c r="CEV95" s="255"/>
      <c r="CEZ95" s="255"/>
      <c r="CFA95" s="159"/>
      <c r="CFB95" s="86"/>
      <c r="CFG95" s="255"/>
      <c r="CFK95" s="255"/>
      <c r="CFO95" s="255"/>
      <c r="CFS95" s="255"/>
      <c r="CFW95" s="255"/>
      <c r="CFX95" s="159"/>
      <c r="CFY95" s="86"/>
      <c r="CGD95" s="255"/>
      <c r="CGH95" s="255"/>
      <c r="CGL95" s="255"/>
      <c r="CGP95" s="255"/>
      <c r="CGT95" s="255"/>
      <c r="CGU95" s="159"/>
      <c r="CGV95" s="86"/>
      <c r="CHA95" s="255"/>
      <c r="CHE95" s="255"/>
      <c r="CHI95" s="255"/>
      <c r="CHM95" s="255"/>
      <c r="CHQ95" s="255"/>
      <c r="CHR95" s="159"/>
      <c r="CHS95" s="86"/>
      <c r="CHX95" s="255"/>
      <c r="CIB95" s="255"/>
      <c r="CIF95" s="255"/>
      <c r="CIJ95" s="255"/>
      <c r="CIN95" s="255"/>
      <c r="CIO95" s="159"/>
      <c r="CIP95" s="86"/>
      <c r="CIU95" s="255"/>
      <c r="CIY95" s="255"/>
      <c r="CJC95" s="255"/>
      <c r="CJG95" s="255"/>
      <c r="CJK95" s="255"/>
      <c r="CJL95" s="159"/>
      <c r="CJM95" s="86"/>
      <c r="CJR95" s="255"/>
      <c r="CJV95" s="255"/>
      <c r="CJZ95" s="255"/>
      <c r="CKD95" s="255"/>
      <c r="CKH95" s="255"/>
      <c r="CKI95" s="159"/>
      <c r="CKJ95" s="86"/>
      <c r="CKO95" s="255"/>
      <c r="CKS95" s="255"/>
      <c r="CKW95" s="255"/>
      <c r="CLA95" s="255"/>
      <c r="CLE95" s="255"/>
      <c r="CLF95" s="159"/>
      <c r="CLG95" s="86"/>
      <c r="CLL95" s="255"/>
      <c r="CLP95" s="255"/>
      <c r="CLT95" s="255"/>
      <c r="CLX95" s="255"/>
      <c r="CMB95" s="255"/>
      <c r="CMC95" s="159"/>
      <c r="CMD95" s="86"/>
      <c r="CMI95" s="255"/>
      <c r="CMM95" s="255"/>
      <c r="CMQ95" s="255"/>
      <c r="CMU95" s="255"/>
      <c r="CMY95" s="255"/>
      <c r="CMZ95" s="159"/>
      <c r="CNA95" s="86"/>
      <c r="CNF95" s="255"/>
      <c r="CNJ95" s="255"/>
      <c r="CNN95" s="255"/>
      <c r="CNR95" s="255"/>
      <c r="CNV95" s="255"/>
      <c r="CNW95" s="159"/>
      <c r="CNX95" s="86"/>
      <c r="COC95" s="255"/>
      <c r="COG95" s="255"/>
      <c r="COK95" s="255"/>
      <c r="COO95" s="255"/>
      <c r="COS95" s="255"/>
      <c r="COT95" s="159"/>
      <c r="COU95" s="86"/>
      <c r="COZ95" s="255"/>
      <c r="CPD95" s="255"/>
      <c r="CPH95" s="255"/>
      <c r="CPL95" s="255"/>
      <c r="CPP95" s="255"/>
      <c r="CPQ95" s="159"/>
      <c r="CPR95" s="86"/>
      <c r="CPW95" s="255"/>
      <c r="CQA95" s="255"/>
      <c r="CQE95" s="255"/>
      <c r="CQI95" s="255"/>
      <c r="CQM95" s="255"/>
      <c r="CQN95" s="159"/>
      <c r="CQO95" s="86"/>
      <c r="CQT95" s="255"/>
      <c r="CQX95" s="255"/>
      <c r="CRB95" s="255"/>
      <c r="CRF95" s="255"/>
      <c r="CRJ95" s="255"/>
      <c r="CRK95" s="159"/>
      <c r="CRL95" s="86"/>
      <c r="CRQ95" s="255"/>
      <c r="CRU95" s="255"/>
      <c r="CRY95" s="255"/>
      <c r="CSC95" s="255"/>
      <c r="CSG95" s="255"/>
      <c r="CSH95" s="159"/>
      <c r="CSI95" s="86"/>
      <c r="CSN95" s="255"/>
      <c r="CSR95" s="255"/>
      <c r="CSV95" s="255"/>
      <c r="CSZ95" s="255"/>
      <c r="CTD95" s="255"/>
      <c r="CTE95" s="159"/>
      <c r="CTF95" s="86"/>
      <c r="CTK95" s="255"/>
      <c r="CTO95" s="255"/>
      <c r="CTS95" s="255"/>
      <c r="CTW95" s="255"/>
      <c r="CUA95" s="255"/>
      <c r="CUB95" s="159"/>
      <c r="CUC95" s="86"/>
      <c r="CUH95" s="255"/>
      <c r="CUL95" s="255"/>
      <c r="CUP95" s="255"/>
      <c r="CUT95" s="255"/>
      <c r="CUX95" s="255"/>
      <c r="CUY95" s="159"/>
      <c r="CUZ95" s="86"/>
      <c r="CVE95" s="255"/>
      <c r="CVI95" s="255"/>
      <c r="CVM95" s="255"/>
      <c r="CVQ95" s="255"/>
      <c r="CVU95" s="255"/>
      <c r="CVV95" s="159"/>
      <c r="CVW95" s="86"/>
      <c r="CWB95" s="255"/>
      <c r="CWF95" s="255"/>
      <c r="CWJ95" s="255"/>
      <c r="CWN95" s="255"/>
      <c r="CWR95" s="255"/>
      <c r="CWS95" s="159"/>
      <c r="CWT95" s="86"/>
      <c r="CWY95" s="255"/>
      <c r="CXC95" s="255"/>
      <c r="CXG95" s="255"/>
      <c r="CXK95" s="255"/>
      <c r="CXO95" s="255"/>
      <c r="CXP95" s="159"/>
      <c r="CXQ95" s="86"/>
      <c r="CXV95" s="255"/>
      <c r="CXZ95" s="255"/>
      <c r="CYD95" s="255"/>
      <c r="CYH95" s="255"/>
      <c r="CYL95" s="255"/>
      <c r="CYM95" s="159"/>
      <c r="CYN95" s="86"/>
      <c r="CYS95" s="255"/>
      <c r="CYW95" s="255"/>
      <c r="CZA95" s="255"/>
      <c r="CZE95" s="255"/>
      <c r="CZI95" s="255"/>
      <c r="CZJ95" s="159"/>
      <c r="CZK95" s="86"/>
      <c r="CZP95" s="255"/>
      <c r="CZT95" s="255"/>
      <c r="CZX95" s="255"/>
      <c r="DAB95" s="255"/>
      <c r="DAF95" s="255"/>
      <c r="DAG95" s="159"/>
      <c r="DAH95" s="86"/>
      <c r="DAM95" s="255"/>
      <c r="DAQ95" s="255"/>
      <c r="DAU95" s="255"/>
      <c r="DAY95" s="255"/>
      <c r="DBC95" s="255"/>
      <c r="DBD95" s="159"/>
      <c r="DBE95" s="86"/>
      <c r="DBJ95" s="255"/>
      <c r="DBN95" s="255"/>
      <c r="DBR95" s="255"/>
      <c r="DBV95" s="255"/>
      <c r="DBZ95" s="255"/>
      <c r="DCA95" s="159"/>
      <c r="DCB95" s="86"/>
      <c r="DCG95" s="255"/>
      <c r="DCK95" s="255"/>
      <c r="DCO95" s="255"/>
      <c r="DCS95" s="255"/>
      <c r="DCW95" s="255"/>
      <c r="DCX95" s="159"/>
      <c r="DCY95" s="86"/>
      <c r="DDD95" s="255"/>
      <c r="DDH95" s="255"/>
      <c r="DDL95" s="255"/>
      <c r="DDP95" s="255"/>
      <c r="DDT95" s="255"/>
      <c r="DDU95" s="159"/>
      <c r="DDV95" s="86"/>
      <c r="DEA95" s="255"/>
      <c r="DEE95" s="255"/>
      <c r="DEI95" s="255"/>
      <c r="DEM95" s="255"/>
      <c r="DEQ95" s="255"/>
      <c r="DER95" s="159"/>
      <c r="DES95" s="86"/>
      <c r="DEX95" s="255"/>
      <c r="DFB95" s="255"/>
      <c r="DFF95" s="255"/>
      <c r="DFJ95" s="255"/>
      <c r="DFN95" s="255"/>
      <c r="DFO95" s="159"/>
      <c r="DFP95" s="86"/>
      <c r="DFU95" s="255"/>
      <c r="DFY95" s="255"/>
      <c r="DGC95" s="255"/>
      <c r="DGG95" s="255"/>
      <c r="DGK95" s="255"/>
      <c r="DGL95" s="159"/>
      <c r="DGM95" s="86"/>
      <c r="DGR95" s="255"/>
      <c r="DGV95" s="255"/>
      <c r="DGZ95" s="255"/>
      <c r="DHD95" s="255"/>
      <c r="DHH95" s="255"/>
      <c r="DHI95" s="159"/>
      <c r="DHJ95" s="86"/>
      <c r="DHO95" s="255"/>
      <c r="DHS95" s="255"/>
      <c r="DHW95" s="255"/>
      <c r="DIA95" s="255"/>
      <c r="DIE95" s="255"/>
      <c r="DIF95" s="159"/>
      <c r="DIG95" s="86"/>
      <c r="DIL95" s="255"/>
      <c r="DIP95" s="255"/>
      <c r="DIT95" s="255"/>
      <c r="DIX95" s="255"/>
      <c r="DJB95" s="255"/>
      <c r="DJC95" s="159"/>
      <c r="DJD95" s="86"/>
      <c r="DJI95" s="255"/>
      <c r="DJM95" s="255"/>
      <c r="DJQ95" s="255"/>
      <c r="DJU95" s="255"/>
      <c r="DJY95" s="255"/>
      <c r="DJZ95" s="159"/>
      <c r="DKA95" s="86"/>
      <c r="DKF95" s="255"/>
      <c r="DKJ95" s="255"/>
      <c r="DKN95" s="255"/>
      <c r="DKR95" s="255"/>
      <c r="DKV95" s="255"/>
      <c r="DKW95" s="159"/>
      <c r="DKX95" s="86"/>
      <c r="DLC95" s="255"/>
      <c r="DLG95" s="255"/>
      <c r="DLK95" s="255"/>
      <c r="DLO95" s="255"/>
      <c r="DLS95" s="255"/>
      <c r="DLT95" s="159"/>
      <c r="DLU95" s="86"/>
      <c r="DLZ95" s="255"/>
      <c r="DMD95" s="255"/>
      <c r="DMH95" s="255"/>
      <c r="DML95" s="255"/>
      <c r="DMP95" s="255"/>
      <c r="DMQ95" s="159"/>
      <c r="DMR95" s="86"/>
      <c r="DMW95" s="255"/>
      <c r="DNA95" s="255"/>
      <c r="DNE95" s="255"/>
      <c r="DNI95" s="255"/>
      <c r="DNM95" s="255"/>
      <c r="DNN95" s="159"/>
      <c r="DNO95" s="86"/>
      <c r="DNT95" s="255"/>
      <c r="DNX95" s="255"/>
      <c r="DOB95" s="255"/>
      <c r="DOF95" s="255"/>
      <c r="DOJ95" s="255"/>
      <c r="DOK95" s="159"/>
      <c r="DOL95" s="86"/>
      <c r="DOQ95" s="255"/>
      <c r="DOU95" s="255"/>
      <c r="DOY95" s="255"/>
      <c r="DPC95" s="255"/>
      <c r="DPG95" s="255"/>
      <c r="DPH95" s="159"/>
      <c r="DPI95" s="86"/>
      <c r="DPN95" s="255"/>
      <c r="DPR95" s="255"/>
      <c r="DPV95" s="255"/>
      <c r="DPZ95" s="255"/>
      <c r="DQD95" s="255"/>
      <c r="DQE95" s="159"/>
      <c r="DQF95" s="86"/>
      <c r="DQK95" s="255"/>
      <c r="DQO95" s="255"/>
      <c r="DQS95" s="255"/>
      <c r="DQW95" s="255"/>
      <c r="DRA95" s="255"/>
      <c r="DRB95" s="159"/>
      <c r="DRC95" s="86"/>
      <c r="DRH95" s="255"/>
      <c r="DRL95" s="255"/>
      <c r="DRP95" s="255"/>
      <c r="DRT95" s="255"/>
      <c r="DRX95" s="255"/>
      <c r="DRY95" s="159"/>
      <c r="DRZ95" s="86"/>
      <c r="DSE95" s="255"/>
      <c r="DSI95" s="255"/>
      <c r="DSM95" s="255"/>
      <c r="DSQ95" s="255"/>
      <c r="DSU95" s="255"/>
      <c r="DSV95" s="159"/>
      <c r="DSW95" s="86"/>
      <c r="DTB95" s="255"/>
      <c r="DTF95" s="255"/>
      <c r="DTJ95" s="255"/>
      <c r="DTN95" s="255"/>
      <c r="DTR95" s="255"/>
      <c r="DTS95" s="159"/>
      <c r="DTT95" s="86"/>
      <c r="DTY95" s="255"/>
      <c r="DUC95" s="255"/>
      <c r="DUG95" s="255"/>
      <c r="DUK95" s="255"/>
      <c r="DUO95" s="255"/>
      <c r="DUP95" s="159"/>
      <c r="DUQ95" s="86"/>
      <c r="DUV95" s="255"/>
      <c r="DUZ95" s="255"/>
      <c r="DVD95" s="255"/>
      <c r="DVH95" s="255"/>
      <c r="DVL95" s="255"/>
      <c r="DVM95" s="159"/>
      <c r="DVN95" s="86"/>
      <c r="DVS95" s="255"/>
      <c r="DVW95" s="255"/>
      <c r="DWA95" s="255"/>
      <c r="DWE95" s="255"/>
      <c r="DWI95" s="255"/>
      <c r="DWJ95" s="159"/>
      <c r="DWK95" s="86"/>
      <c r="DWP95" s="255"/>
      <c r="DWT95" s="255"/>
      <c r="DWX95" s="255"/>
      <c r="DXB95" s="255"/>
      <c r="DXF95" s="255"/>
      <c r="DXG95" s="159"/>
      <c r="DXH95" s="86"/>
      <c r="DXM95" s="255"/>
      <c r="DXQ95" s="255"/>
      <c r="DXU95" s="255"/>
      <c r="DXY95" s="255"/>
      <c r="DYC95" s="255"/>
      <c r="DYD95" s="159"/>
      <c r="DYE95" s="86"/>
      <c r="DYJ95" s="255"/>
      <c r="DYN95" s="255"/>
      <c r="DYR95" s="255"/>
      <c r="DYV95" s="255"/>
      <c r="DYZ95" s="255"/>
      <c r="DZA95" s="159"/>
      <c r="DZB95" s="86"/>
      <c r="DZG95" s="255"/>
      <c r="DZK95" s="255"/>
      <c r="DZO95" s="255"/>
      <c r="DZS95" s="255"/>
      <c r="DZW95" s="255"/>
      <c r="DZX95" s="159"/>
      <c r="DZY95" s="86"/>
      <c r="EAD95" s="255"/>
      <c r="EAH95" s="255"/>
      <c r="EAL95" s="255"/>
      <c r="EAP95" s="255"/>
      <c r="EAT95" s="255"/>
      <c r="EAU95" s="159"/>
      <c r="EAV95" s="86"/>
      <c r="EBA95" s="255"/>
      <c r="EBE95" s="255"/>
      <c r="EBI95" s="255"/>
      <c r="EBM95" s="255"/>
      <c r="EBQ95" s="255"/>
      <c r="EBR95" s="159"/>
      <c r="EBS95" s="86"/>
      <c r="EBX95" s="255"/>
      <c r="ECB95" s="255"/>
      <c r="ECF95" s="255"/>
      <c r="ECJ95" s="255"/>
      <c r="ECN95" s="255"/>
      <c r="ECO95" s="159"/>
      <c r="ECP95" s="86"/>
      <c r="ECU95" s="255"/>
      <c r="ECY95" s="255"/>
      <c r="EDC95" s="255"/>
      <c r="EDG95" s="255"/>
      <c r="EDK95" s="255"/>
      <c r="EDL95" s="159"/>
      <c r="EDM95" s="86"/>
      <c r="EDR95" s="255"/>
      <c r="EDV95" s="255"/>
      <c r="EDZ95" s="255"/>
      <c r="EED95" s="255"/>
      <c r="EEH95" s="255"/>
      <c r="EEI95" s="159"/>
      <c r="EEJ95" s="86"/>
      <c r="EEO95" s="255"/>
      <c r="EES95" s="255"/>
      <c r="EEW95" s="255"/>
      <c r="EFA95" s="255"/>
      <c r="EFE95" s="255"/>
      <c r="EFF95" s="159"/>
      <c r="EFG95" s="86"/>
      <c r="EFL95" s="255"/>
      <c r="EFP95" s="255"/>
      <c r="EFT95" s="255"/>
      <c r="EFX95" s="255"/>
      <c r="EGB95" s="255"/>
      <c r="EGC95" s="159"/>
      <c r="EGD95" s="86"/>
      <c r="EGI95" s="255"/>
      <c r="EGM95" s="255"/>
      <c r="EGQ95" s="255"/>
      <c r="EGU95" s="255"/>
      <c r="EGY95" s="255"/>
      <c r="EGZ95" s="159"/>
      <c r="EHA95" s="86"/>
      <c r="EHF95" s="255"/>
      <c r="EHJ95" s="255"/>
      <c r="EHN95" s="255"/>
      <c r="EHR95" s="255"/>
      <c r="EHV95" s="255"/>
      <c r="EHW95" s="159"/>
      <c r="EHX95" s="86"/>
      <c r="EIC95" s="255"/>
      <c r="EIG95" s="255"/>
      <c r="EIK95" s="255"/>
      <c r="EIO95" s="255"/>
      <c r="EIS95" s="255"/>
      <c r="EIT95" s="159"/>
      <c r="EIU95" s="86"/>
      <c r="EIZ95" s="255"/>
      <c r="EJD95" s="255"/>
      <c r="EJH95" s="255"/>
      <c r="EJL95" s="255"/>
      <c r="EJP95" s="255"/>
      <c r="EJQ95" s="159"/>
      <c r="EJR95" s="86"/>
      <c r="EJW95" s="255"/>
      <c r="EKA95" s="255"/>
      <c r="EKE95" s="255"/>
      <c r="EKI95" s="255"/>
      <c r="EKM95" s="255"/>
      <c r="EKN95" s="159"/>
      <c r="EKO95" s="86"/>
      <c r="EKT95" s="255"/>
      <c r="EKX95" s="255"/>
      <c r="ELB95" s="255"/>
      <c r="ELF95" s="255"/>
      <c r="ELJ95" s="255"/>
      <c r="ELK95" s="159"/>
      <c r="ELL95" s="86"/>
      <c r="ELQ95" s="255"/>
      <c r="ELU95" s="255"/>
      <c r="ELY95" s="255"/>
      <c r="EMC95" s="255"/>
      <c r="EMG95" s="255"/>
      <c r="EMH95" s="159"/>
      <c r="EMI95" s="86"/>
      <c r="EMN95" s="255"/>
      <c r="EMR95" s="255"/>
      <c r="EMV95" s="255"/>
      <c r="EMZ95" s="255"/>
      <c r="END95" s="255"/>
      <c r="ENE95" s="159"/>
      <c r="ENF95" s="86"/>
      <c r="ENK95" s="255"/>
      <c r="ENO95" s="255"/>
      <c r="ENS95" s="255"/>
      <c r="ENW95" s="255"/>
      <c r="EOA95" s="255"/>
      <c r="EOB95" s="159"/>
      <c r="EOC95" s="86"/>
      <c r="EOH95" s="255"/>
      <c r="EOL95" s="255"/>
      <c r="EOP95" s="255"/>
      <c r="EOT95" s="255"/>
      <c r="EOX95" s="255"/>
      <c r="EOY95" s="159"/>
      <c r="EOZ95" s="86"/>
      <c r="EPE95" s="255"/>
      <c r="EPI95" s="255"/>
      <c r="EPM95" s="255"/>
      <c r="EPQ95" s="255"/>
      <c r="EPU95" s="255"/>
      <c r="EPV95" s="159"/>
      <c r="EPW95" s="86"/>
      <c r="EQB95" s="255"/>
      <c r="EQF95" s="255"/>
      <c r="EQJ95" s="255"/>
      <c r="EQN95" s="255"/>
      <c r="EQR95" s="255"/>
      <c r="EQS95" s="159"/>
      <c r="EQT95" s="86"/>
      <c r="EQY95" s="255"/>
      <c r="ERC95" s="255"/>
      <c r="ERG95" s="255"/>
      <c r="ERK95" s="255"/>
      <c r="ERO95" s="255"/>
      <c r="ERP95" s="159"/>
      <c r="ERQ95" s="86"/>
      <c r="ERV95" s="255"/>
      <c r="ERZ95" s="255"/>
      <c r="ESD95" s="255"/>
      <c r="ESH95" s="255"/>
      <c r="ESL95" s="255"/>
      <c r="ESM95" s="159"/>
      <c r="ESN95" s="86"/>
      <c r="ESS95" s="255"/>
      <c r="ESW95" s="255"/>
      <c r="ETA95" s="255"/>
      <c r="ETE95" s="255"/>
      <c r="ETI95" s="255"/>
      <c r="ETJ95" s="159"/>
      <c r="ETK95" s="86"/>
      <c r="ETP95" s="255"/>
      <c r="ETT95" s="255"/>
      <c r="ETX95" s="255"/>
      <c r="EUB95" s="255"/>
      <c r="EUF95" s="255"/>
      <c r="EUG95" s="159"/>
      <c r="EUH95" s="86"/>
      <c r="EUM95" s="255"/>
      <c r="EUQ95" s="255"/>
      <c r="EUU95" s="255"/>
      <c r="EUY95" s="255"/>
      <c r="EVC95" s="255"/>
      <c r="EVD95" s="159"/>
      <c r="EVE95" s="86"/>
      <c r="EVJ95" s="255"/>
      <c r="EVN95" s="255"/>
      <c r="EVR95" s="255"/>
      <c r="EVV95" s="255"/>
      <c r="EVZ95" s="255"/>
      <c r="EWA95" s="159"/>
      <c r="EWB95" s="86"/>
      <c r="EWG95" s="255"/>
      <c r="EWK95" s="255"/>
      <c r="EWO95" s="255"/>
      <c r="EWS95" s="255"/>
      <c r="EWW95" s="255"/>
      <c r="EWX95" s="159"/>
      <c r="EWY95" s="86"/>
      <c r="EXD95" s="255"/>
      <c r="EXH95" s="255"/>
      <c r="EXL95" s="255"/>
      <c r="EXP95" s="255"/>
      <c r="EXT95" s="255"/>
      <c r="EXU95" s="159"/>
      <c r="EXV95" s="86"/>
      <c r="EYA95" s="255"/>
      <c r="EYE95" s="255"/>
      <c r="EYI95" s="255"/>
      <c r="EYM95" s="255"/>
      <c r="EYQ95" s="255"/>
      <c r="EYR95" s="159"/>
      <c r="EYS95" s="86"/>
      <c r="EYX95" s="255"/>
      <c r="EZB95" s="255"/>
      <c r="EZF95" s="255"/>
      <c r="EZJ95" s="255"/>
      <c r="EZN95" s="255"/>
      <c r="EZO95" s="159"/>
      <c r="EZP95" s="86"/>
      <c r="EZU95" s="255"/>
      <c r="EZY95" s="255"/>
      <c r="FAC95" s="255"/>
      <c r="FAG95" s="255"/>
      <c r="FAK95" s="255"/>
      <c r="FAL95" s="159"/>
      <c r="FAM95" s="86"/>
      <c r="FAR95" s="255"/>
      <c r="FAV95" s="255"/>
      <c r="FAZ95" s="255"/>
      <c r="FBD95" s="255"/>
      <c r="FBH95" s="255"/>
      <c r="FBI95" s="159"/>
      <c r="FBJ95" s="86"/>
      <c r="FBO95" s="255"/>
      <c r="FBS95" s="255"/>
      <c r="FBW95" s="255"/>
      <c r="FCA95" s="255"/>
      <c r="FCE95" s="255"/>
      <c r="FCF95" s="159"/>
      <c r="FCG95" s="86"/>
      <c r="FCL95" s="255"/>
      <c r="FCP95" s="255"/>
      <c r="FCT95" s="255"/>
      <c r="FCX95" s="255"/>
      <c r="FDB95" s="255"/>
      <c r="FDC95" s="159"/>
      <c r="FDD95" s="86"/>
      <c r="FDI95" s="255"/>
      <c r="FDM95" s="255"/>
      <c r="FDQ95" s="255"/>
      <c r="FDU95" s="255"/>
      <c r="FDY95" s="255"/>
      <c r="FDZ95" s="159"/>
      <c r="FEA95" s="86"/>
      <c r="FEF95" s="255"/>
      <c r="FEJ95" s="255"/>
      <c r="FEN95" s="255"/>
      <c r="FER95" s="255"/>
      <c r="FEV95" s="255"/>
      <c r="FEW95" s="159"/>
      <c r="FEX95" s="86"/>
      <c r="FFC95" s="255"/>
      <c r="FFG95" s="255"/>
      <c r="FFK95" s="255"/>
      <c r="FFO95" s="255"/>
      <c r="FFS95" s="255"/>
      <c r="FFT95" s="159"/>
      <c r="FFU95" s="86"/>
      <c r="FFZ95" s="255"/>
      <c r="FGD95" s="255"/>
      <c r="FGH95" s="255"/>
      <c r="FGL95" s="255"/>
      <c r="FGP95" s="255"/>
      <c r="FGQ95" s="159"/>
      <c r="FGR95" s="86"/>
      <c r="FGW95" s="255"/>
      <c r="FHA95" s="255"/>
      <c r="FHE95" s="255"/>
      <c r="FHI95" s="255"/>
      <c r="FHM95" s="255"/>
      <c r="FHN95" s="159"/>
      <c r="FHO95" s="86"/>
      <c r="FHT95" s="255"/>
      <c r="FHX95" s="255"/>
      <c r="FIB95" s="255"/>
      <c r="FIF95" s="255"/>
      <c r="FIJ95" s="255"/>
      <c r="FIK95" s="159"/>
      <c r="FIL95" s="86"/>
      <c r="FIQ95" s="255"/>
      <c r="FIU95" s="255"/>
      <c r="FIY95" s="255"/>
      <c r="FJC95" s="255"/>
      <c r="FJG95" s="255"/>
      <c r="FJH95" s="159"/>
      <c r="FJI95" s="86"/>
      <c r="FJN95" s="255"/>
      <c r="FJR95" s="255"/>
      <c r="FJV95" s="255"/>
      <c r="FJZ95" s="255"/>
      <c r="FKD95" s="255"/>
      <c r="FKE95" s="159"/>
      <c r="FKF95" s="86"/>
      <c r="FKK95" s="255"/>
      <c r="FKO95" s="255"/>
      <c r="FKS95" s="255"/>
      <c r="FKW95" s="255"/>
      <c r="FLA95" s="255"/>
      <c r="FLB95" s="159"/>
      <c r="FLC95" s="86"/>
      <c r="FLH95" s="255"/>
      <c r="FLL95" s="255"/>
      <c r="FLP95" s="255"/>
      <c r="FLT95" s="255"/>
      <c r="FLX95" s="255"/>
      <c r="FLY95" s="159"/>
      <c r="FLZ95" s="86"/>
      <c r="FME95" s="255"/>
      <c r="FMI95" s="255"/>
      <c r="FMM95" s="255"/>
      <c r="FMQ95" s="255"/>
      <c r="FMU95" s="255"/>
      <c r="FMV95" s="159"/>
      <c r="FMW95" s="86"/>
      <c r="FNB95" s="255"/>
      <c r="FNF95" s="255"/>
      <c r="FNJ95" s="255"/>
      <c r="FNN95" s="255"/>
      <c r="FNR95" s="255"/>
      <c r="FNS95" s="159"/>
      <c r="FNT95" s="86"/>
      <c r="FNY95" s="255"/>
      <c r="FOC95" s="255"/>
      <c r="FOG95" s="255"/>
      <c r="FOK95" s="255"/>
      <c r="FOO95" s="255"/>
      <c r="FOP95" s="159"/>
      <c r="FOQ95" s="86"/>
      <c r="FOV95" s="255"/>
      <c r="FOZ95" s="255"/>
      <c r="FPD95" s="255"/>
      <c r="FPH95" s="255"/>
      <c r="FPL95" s="255"/>
      <c r="FPM95" s="159"/>
      <c r="FPN95" s="86"/>
      <c r="FPS95" s="255"/>
      <c r="FPW95" s="255"/>
      <c r="FQA95" s="255"/>
      <c r="FQE95" s="255"/>
      <c r="FQI95" s="255"/>
      <c r="FQJ95" s="159"/>
      <c r="FQK95" s="86"/>
      <c r="FQP95" s="255"/>
      <c r="FQT95" s="255"/>
      <c r="FQX95" s="255"/>
      <c r="FRB95" s="255"/>
      <c r="FRF95" s="255"/>
      <c r="FRG95" s="159"/>
      <c r="FRH95" s="86"/>
      <c r="FRM95" s="255"/>
      <c r="FRQ95" s="255"/>
      <c r="FRU95" s="255"/>
      <c r="FRY95" s="255"/>
      <c r="FSC95" s="255"/>
      <c r="FSD95" s="159"/>
      <c r="FSE95" s="86"/>
      <c r="FSJ95" s="255"/>
      <c r="FSN95" s="255"/>
      <c r="FSR95" s="255"/>
      <c r="FSV95" s="255"/>
      <c r="FSZ95" s="255"/>
      <c r="FTA95" s="159"/>
      <c r="FTB95" s="86"/>
      <c r="FTG95" s="255"/>
      <c r="FTK95" s="255"/>
      <c r="FTO95" s="255"/>
      <c r="FTS95" s="255"/>
      <c r="FTW95" s="255"/>
      <c r="FTX95" s="159"/>
      <c r="FTY95" s="86"/>
      <c r="FUD95" s="255"/>
      <c r="FUH95" s="255"/>
      <c r="FUL95" s="255"/>
      <c r="FUP95" s="255"/>
      <c r="FUT95" s="255"/>
      <c r="FUU95" s="159"/>
      <c r="FUV95" s="86"/>
      <c r="FVA95" s="255"/>
      <c r="FVE95" s="255"/>
      <c r="FVI95" s="255"/>
      <c r="FVM95" s="255"/>
      <c r="FVQ95" s="255"/>
      <c r="FVR95" s="159"/>
      <c r="FVS95" s="86"/>
      <c r="FVX95" s="255"/>
      <c r="FWB95" s="255"/>
      <c r="FWF95" s="255"/>
      <c r="FWJ95" s="255"/>
      <c r="FWN95" s="255"/>
      <c r="FWO95" s="159"/>
      <c r="FWP95" s="86"/>
      <c r="FWU95" s="255"/>
      <c r="FWY95" s="255"/>
      <c r="FXC95" s="255"/>
      <c r="FXG95" s="255"/>
      <c r="FXK95" s="255"/>
      <c r="FXL95" s="159"/>
      <c r="FXM95" s="86"/>
      <c r="FXR95" s="255"/>
      <c r="FXV95" s="255"/>
      <c r="FXZ95" s="255"/>
      <c r="FYD95" s="255"/>
      <c r="FYH95" s="255"/>
      <c r="FYI95" s="159"/>
      <c r="FYJ95" s="86"/>
      <c r="FYO95" s="255"/>
      <c r="FYS95" s="255"/>
      <c r="FYW95" s="255"/>
      <c r="FZA95" s="255"/>
      <c r="FZE95" s="255"/>
      <c r="FZF95" s="159"/>
      <c r="FZG95" s="86"/>
      <c r="FZL95" s="255"/>
      <c r="FZP95" s="255"/>
      <c r="FZT95" s="255"/>
      <c r="FZX95" s="255"/>
      <c r="GAB95" s="255"/>
      <c r="GAC95" s="159"/>
      <c r="GAD95" s="86"/>
      <c r="GAI95" s="255"/>
      <c r="GAM95" s="255"/>
      <c r="GAQ95" s="255"/>
      <c r="GAU95" s="255"/>
      <c r="GAY95" s="255"/>
      <c r="GAZ95" s="159"/>
      <c r="GBA95" s="86"/>
      <c r="GBF95" s="255"/>
      <c r="GBJ95" s="255"/>
      <c r="GBN95" s="255"/>
      <c r="GBR95" s="255"/>
      <c r="GBV95" s="255"/>
      <c r="GBW95" s="159"/>
      <c r="GBX95" s="86"/>
      <c r="GCC95" s="255"/>
      <c r="GCG95" s="255"/>
      <c r="GCK95" s="255"/>
      <c r="GCO95" s="255"/>
      <c r="GCS95" s="255"/>
      <c r="GCT95" s="159"/>
      <c r="GCU95" s="86"/>
      <c r="GCZ95" s="255"/>
      <c r="GDD95" s="255"/>
      <c r="GDH95" s="255"/>
      <c r="GDL95" s="255"/>
      <c r="GDP95" s="255"/>
      <c r="GDQ95" s="159"/>
      <c r="GDR95" s="86"/>
      <c r="GDW95" s="255"/>
      <c r="GEA95" s="255"/>
      <c r="GEE95" s="255"/>
      <c r="GEI95" s="255"/>
      <c r="GEM95" s="255"/>
      <c r="GEN95" s="159"/>
      <c r="GEO95" s="86"/>
      <c r="GET95" s="255"/>
      <c r="GEX95" s="255"/>
      <c r="GFB95" s="255"/>
      <c r="GFF95" s="255"/>
      <c r="GFJ95" s="255"/>
      <c r="GFK95" s="159"/>
      <c r="GFL95" s="86"/>
      <c r="GFQ95" s="255"/>
      <c r="GFU95" s="255"/>
      <c r="GFY95" s="255"/>
      <c r="GGC95" s="255"/>
      <c r="GGG95" s="255"/>
      <c r="GGH95" s="159"/>
      <c r="GGI95" s="86"/>
      <c r="GGN95" s="255"/>
      <c r="GGR95" s="255"/>
      <c r="GGV95" s="255"/>
      <c r="GGZ95" s="255"/>
      <c r="GHD95" s="255"/>
      <c r="GHE95" s="159"/>
      <c r="GHF95" s="86"/>
      <c r="GHK95" s="255"/>
      <c r="GHO95" s="255"/>
      <c r="GHS95" s="255"/>
      <c r="GHW95" s="255"/>
      <c r="GIA95" s="255"/>
      <c r="GIB95" s="159"/>
      <c r="GIC95" s="86"/>
      <c r="GIH95" s="255"/>
      <c r="GIL95" s="255"/>
      <c r="GIP95" s="255"/>
      <c r="GIT95" s="255"/>
      <c r="GIX95" s="255"/>
      <c r="GIY95" s="159"/>
      <c r="GIZ95" s="86"/>
      <c r="GJE95" s="255"/>
      <c r="GJI95" s="255"/>
      <c r="GJM95" s="255"/>
      <c r="GJQ95" s="255"/>
      <c r="GJU95" s="255"/>
      <c r="GJV95" s="159"/>
      <c r="GJW95" s="86"/>
      <c r="GKB95" s="255"/>
      <c r="GKF95" s="255"/>
      <c r="GKJ95" s="255"/>
      <c r="GKN95" s="255"/>
      <c r="GKR95" s="255"/>
      <c r="GKS95" s="159"/>
      <c r="GKT95" s="86"/>
      <c r="GKY95" s="255"/>
      <c r="GLC95" s="255"/>
      <c r="GLG95" s="255"/>
      <c r="GLK95" s="255"/>
      <c r="GLO95" s="255"/>
      <c r="GLP95" s="159"/>
      <c r="GLQ95" s="86"/>
      <c r="GLV95" s="255"/>
      <c r="GLZ95" s="255"/>
      <c r="GMD95" s="255"/>
      <c r="GMH95" s="255"/>
      <c r="GML95" s="255"/>
      <c r="GMM95" s="159"/>
      <c r="GMN95" s="86"/>
      <c r="GMS95" s="255"/>
      <c r="GMW95" s="255"/>
      <c r="GNA95" s="255"/>
      <c r="GNE95" s="255"/>
      <c r="GNI95" s="255"/>
      <c r="GNJ95" s="159"/>
      <c r="GNK95" s="86"/>
      <c r="GNP95" s="255"/>
      <c r="GNT95" s="255"/>
      <c r="GNX95" s="255"/>
      <c r="GOB95" s="255"/>
      <c r="GOF95" s="255"/>
      <c r="GOG95" s="159"/>
      <c r="GOH95" s="86"/>
      <c r="GOM95" s="255"/>
      <c r="GOQ95" s="255"/>
      <c r="GOU95" s="255"/>
      <c r="GOY95" s="255"/>
      <c r="GPC95" s="255"/>
      <c r="GPD95" s="159"/>
      <c r="GPE95" s="86"/>
      <c r="GPJ95" s="255"/>
      <c r="GPN95" s="255"/>
      <c r="GPR95" s="255"/>
      <c r="GPV95" s="255"/>
      <c r="GPZ95" s="255"/>
      <c r="GQA95" s="159"/>
      <c r="GQB95" s="86"/>
      <c r="GQG95" s="255"/>
      <c r="GQK95" s="255"/>
      <c r="GQO95" s="255"/>
      <c r="GQS95" s="255"/>
      <c r="GQW95" s="255"/>
      <c r="GQX95" s="159"/>
      <c r="GQY95" s="86"/>
      <c r="GRD95" s="255"/>
      <c r="GRH95" s="255"/>
      <c r="GRL95" s="255"/>
      <c r="GRP95" s="255"/>
      <c r="GRT95" s="255"/>
      <c r="GRU95" s="159"/>
      <c r="GRV95" s="86"/>
      <c r="GSA95" s="255"/>
      <c r="GSE95" s="255"/>
      <c r="GSI95" s="255"/>
      <c r="GSM95" s="255"/>
      <c r="GSQ95" s="255"/>
      <c r="GSR95" s="159"/>
      <c r="GSS95" s="86"/>
      <c r="GSX95" s="255"/>
      <c r="GTB95" s="255"/>
      <c r="GTF95" s="255"/>
      <c r="GTJ95" s="255"/>
      <c r="GTN95" s="255"/>
      <c r="GTO95" s="159"/>
      <c r="GTP95" s="86"/>
      <c r="GTU95" s="255"/>
      <c r="GTY95" s="255"/>
      <c r="GUC95" s="255"/>
      <c r="GUG95" s="255"/>
      <c r="GUK95" s="255"/>
      <c r="GUL95" s="159"/>
      <c r="GUM95" s="86"/>
      <c r="GUR95" s="255"/>
      <c r="GUV95" s="255"/>
      <c r="GUZ95" s="255"/>
      <c r="GVD95" s="255"/>
      <c r="GVH95" s="255"/>
      <c r="GVI95" s="159"/>
      <c r="GVJ95" s="86"/>
      <c r="GVO95" s="255"/>
      <c r="GVS95" s="255"/>
      <c r="GVW95" s="255"/>
      <c r="GWA95" s="255"/>
      <c r="GWE95" s="255"/>
      <c r="GWF95" s="159"/>
      <c r="GWG95" s="86"/>
      <c r="GWL95" s="255"/>
      <c r="GWP95" s="255"/>
      <c r="GWT95" s="255"/>
      <c r="GWX95" s="255"/>
      <c r="GXB95" s="255"/>
      <c r="GXC95" s="159"/>
      <c r="GXD95" s="86"/>
      <c r="GXI95" s="255"/>
      <c r="GXM95" s="255"/>
      <c r="GXQ95" s="255"/>
      <c r="GXU95" s="255"/>
      <c r="GXY95" s="255"/>
      <c r="GXZ95" s="159"/>
      <c r="GYA95" s="86"/>
      <c r="GYF95" s="255"/>
      <c r="GYJ95" s="255"/>
      <c r="GYN95" s="255"/>
      <c r="GYR95" s="255"/>
      <c r="GYV95" s="255"/>
      <c r="GYW95" s="159"/>
      <c r="GYX95" s="86"/>
      <c r="GZC95" s="255"/>
      <c r="GZG95" s="255"/>
      <c r="GZK95" s="255"/>
      <c r="GZO95" s="255"/>
      <c r="GZS95" s="255"/>
      <c r="GZT95" s="159"/>
      <c r="GZU95" s="86"/>
      <c r="GZZ95" s="255"/>
      <c r="HAD95" s="255"/>
      <c r="HAH95" s="255"/>
      <c r="HAL95" s="255"/>
      <c r="HAP95" s="255"/>
      <c r="HAQ95" s="159"/>
      <c r="HAR95" s="86"/>
      <c r="HAW95" s="255"/>
      <c r="HBA95" s="255"/>
      <c r="HBE95" s="255"/>
      <c r="HBI95" s="255"/>
      <c r="HBM95" s="255"/>
      <c r="HBN95" s="159"/>
      <c r="HBO95" s="86"/>
      <c r="HBT95" s="255"/>
      <c r="HBX95" s="255"/>
      <c r="HCB95" s="255"/>
      <c r="HCF95" s="255"/>
      <c r="HCJ95" s="255"/>
      <c r="HCK95" s="159"/>
      <c r="HCL95" s="86"/>
      <c r="HCQ95" s="255"/>
      <c r="HCU95" s="255"/>
      <c r="HCY95" s="255"/>
      <c r="HDC95" s="255"/>
      <c r="HDG95" s="255"/>
      <c r="HDH95" s="159"/>
      <c r="HDI95" s="86"/>
      <c r="HDN95" s="255"/>
      <c r="HDR95" s="255"/>
      <c r="HDV95" s="255"/>
      <c r="HDZ95" s="255"/>
      <c r="HED95" s="255"/>
      <c r="HEE95" s="159"/>
      <c r="HEF95" s="86"/>
      <c r="HEK95" s="255"/>
      <c r="HEO95" s="255"/>
      <c r="HES95" s="255"/>
      <c r="HEW95" s="255"/>
      <c r="HFA95" s="255"/>
      <c r="HFB95" s="159"/>
      <c r="HFC95" s="86"/>
      <c r="HFH95" s="255"/>
      <c r="HFL95" s="255"/>
      <c r="HFP95" s="255"/>
      <c r="HFT95" s="255"/>
      <c r="HFX95" s="255"/>
      <c r="HFY95" s="159"/>
      <c r="HFZ95" s="86"/>
      <c r="HGE95" s="255"/>
      <c r="HGI95" s="255"/>
      <c r="HGM95" s="255"/>
      <c r="HGQ95" s="255"/>
      <c r="HGU95" s="255"/>
      <c r="HGV95" s="159"/>
      <c r="HGW95" s="86"/>
      <c r="HHB95" s="255"/>
      <c r="HHF95" s="255"/>
      <c r="HHJ95" s="255"/>
      <c r="HHN95" s="255"/>
      <c r="HHR95" s="255"/>
      <c r="HHS95" s="159"/>
      <c r="HHT95" s="86"/>
      <c r="HHY95" s="255"/>
      <c r="HIC95" s="255"/>
      <c r="HIG95" s="255"/>
      <c r="HIK95" s="255"/>
      <c r="HIO95" s="255"/>
      <c r="HIP95" s="159"/>
      <c r="HIQ95" s="86"/>
      <c r="HIV95" s="255"/>
      <c r="HIZ95" s="255"/>
      <c r="HJD95" s="255"/>
      <c r="HJH95" s="255"/>
      <c r="HJL95" s="255"/>
      <c r="HJM95" s="159"/>
      <c r="HJN95" s="86"/>
      <c r="HJS95" s="255"/>
      <c r="HJW95" s="255"/>
      <c r="HKA95" s="255"/>
      <c r="HKE95" s="255"/>
      <c r="HKI95" s="255"/>
      <c r="HKJ95" s="159"/>
      <c r="HKK95" s="86"/>
      <c r="HKP95" s="255"/>
      <c r="HKT95" s="255"/>
      <c r="HKX95" s="255"/>
      <c r="HLB95" s="255"/>
      <c r="HLF95" s="255"/>
      <c r="HLG95" s="159"/>
      <c r="HLH95" s="86"/>
      <c r="HLM95" s="255"/>
      <c r="HLQ95" s="255"/>
      <c r="HLU95" s="255"/>
      <c r="HLY95" s="255"/>
      <c r="HMC95" s="255"/>
      <c r="HMD95" s="159"/>
      <c r="HME95" s="86"/>
      <c r="HMJ95" s="255"/>
      <c r="HMN95" s="255"/>
      <c r="HMR95" s="255"/>
      <c r="HMV95" s="255"/>
      <c r="HMZ95" s="255"/>
      <c r="HNA95" s="159"/>
      <c r="HNB95" s="86"/>
      <c r="HNG95" s="255"/>
      <c r="HNK95" s="255"/>
      <c r="HNO95" s="255"/>
      <c r="HNS95" s="255"/>
      <c r="HNW95" s="255"/>
      <c r="HNX95" s="159"/>
      <c r="HNY95" s="86"/>
      <c r="HOD95" s="255"/>
      <c r="HOH95" s="255"/>
      <c r="HOL95" s="255"/>
      <c r="HOP95" s="255"/>
      <c r="HOT95" s="255"/>
      <c r="HOU95" s="159"/>
      <c r="HOV95" s="86"/>
      <c r="HPA95" s="255"/>
      <c r="HPE95" s="255"/>
      <c r="HPI95" s="255"/>
      <c r="HPM95" s="255"/>
      <c r="HPQ95" s="255"/>
      <c r="HPR95" s="159"/>
      <c r="HPS95" s="86"/>
      <c r="HPX95" s="255"/>
      <c r="HQB95" s="255"/>
      <c r="HQF95" s="255"/>
      <c r="HQJ95" s="255"/>
      <c r="HQN95" s="255"/>
      <c r="HQO95" s="159"/>
      <c r="HQP95" s="86"/>
      <c r="HQU95" s="255"/>
      <c r="HQY95" s="255"/>
      <c r="HRC95" s="255"/>
      <c r="HRG95" s="255"/>
      <c r="HRK95" s="255"/>
      <c r="HRL95" s="159"/>
      <c r="HRM95" s="86"/>
      <c r="HRR95" s="255"/>
      <c r="HRV95" s="255"/>
      <c r="HRZ95" s="255"/>
      <c r="HSD95" s="255"/>
      <c r="HSH95" s="255"/>
      <c r="HSI95" s="159"/>
      <c r="HSJ95" s="86"/>
      <c r="HSO95" s="255"/>
      <c r="HSS95" s="255"/>
      <c r="HSW95" s="255"/>
      <c r="HTA95" s="255"/>
      <c r="HTE95" s="255"/>
      <c r="HTF95" s="159"/>
      <c r="HTG95" s="86"/>
      <c r="HTL95" s="255"/>
      <c r="HTP95" s="255"/>
      <c r="HTT95" s="255"/>
      <c r="HTX95" s="255"/>
      <c r="HUB95" s="255"/>
      <c r="HUC95" s="159"/>
      <c r="HUD95" s="86"/>
      <c r="HUI95" s="255"/>
      <c r="HUM95" s="255"/>
      <c r="HUQ95" s="255"/>
      <c r="HUU95" s="255"/>
      <c r="HUY95" s="255"/>
      <c r="HUZ95" s="159"/>
      <c r="HVA95" s="86"/>
      <c r="HVF95" s="255"/>
      <c r="HVJ95" s="255"/>
      <c r="HVN95" s="255"/>
      <c r="HVR95" s="255"/>
      <c r="HVV95" s="255"/>
      <c r="HVW95" s="159"/>
      <c r="HVX95" s="86"/>
      <c r="HWC95" s="255"/>
      <c r="HWG95" s="255"/>
      <c r="HWK95" s="255"/>
      <c r="HWO95" s="255"/>
      <c r="HWS95" s="255"/>
      <c r="HWT95" s="159"/>
      <c r="HWU95" s="86"/>
      <c r="HWZ95" s="255"/>
      <c r="HXD95" s="255"/>
      <c r="HXH95" s="255"/>
      <c r="HXL95" s="255"/>
      <c r="HXP95" s="255"/>
      <c r="HXQ95" s="159"/>
      <c r="HXR95" s="86"/>
      <c r="HXW95" s="255"/>
      <c r="HYA95" s="255"/>
      <c r="HYE95" s="255"/>
      <c r="HYI95" s="255"/>
      <c r="HYM95" s="255"/>
      <c r="HYN95" s="159"/>
      <c r="HYO95" s="86"/>
      <c r="HYT95" s="255"/>
      <c r="HYX95" s="255"/>
      <c r="HZB95" s="255"/>
      <c r="HZF95" s="255"/>
      <c r="HZJ95" s="255"/>
      <c r="HZK95" s="159"/>
      <c r="HZL95" s="86"/>
      <c r="HZQ95" s="255"/>
      <c r="HZU95" s="255"/>
      <c r="HZY95" s="255"/>
      <c r="IAC95" s="255"/>
      <c r="IAG95" s="255"/>
      <c r="IAH95" s="159"/>
      <c r="IAI95" s="86"/>
      <c r="IAN95" s="255"/>
      <c r="IAR95" s="255"/>
      <c r="IAV95" s="255"/>
      <c r="IAZ95" s="255"/>
      <c r="IBD95" s="255"/>
      <c r="IBE95" s="159"/>
      <c r="IBF95" s="86"/>
      <c r="IBK95" s="255"/>
      <c r="IBO95" s="255"/>
      <c r="IBS95" s="255"/>
      <c r="IBW95" s="255"/>
      <c r="ICA95" s="255"/>
      <c r="ICB95" s="159"/>
      <c r="ICC95" s="86"/>
      <c r="ICH95" s="255"/>
      <c r="ICL95" s="255"/>
      <c r="ICP95" s="255"/>
      <c r="ICT95" s="255"/>
      <c r="ICX95" s="255"/>
      <c r="ICY95" s="159"/>
      <c r="ICZ95" s="86"/>
      <c r="IDE95" s="255"/>
      <c r="IDI95" s="255"/>
      <c r="IDM95" s="255"/>
      <c r="IDQ95" s="255"/>
      <c r="IDU95" s="255"/>
      <c r="IDV95" s="159"/>
      <c r="IDW95" s="86"/>
      <c r="IEB95" s="255"/>
      <c r="IEF95" s="255"/>
      <c r="IEJ95" s="255"/>
      <c r="IEN95" s="255"/>
      <c r="IER95" s="255"/>
      <c r="IES95" s="159"/>
      <c r="IET95" s="86"/>
      <c r="IEY95" s="255"/>
      <c r="IFC95" s="255"/>
      <c r="IFG95" s="255"/>
      <c r="IFK95" s="255"/>
      <c r="IFO95" s="255"/>
      <c r="IFP95" s="159"/>
      <c r="IFQ95" s="86"/>
      <c r="IFV95" s="255"/>
      <c r="IFZ95" s="255"/>
      <c r="IGD95" s="255"/>
      <c r="IGH95" s="255"/>
      <c r="IGL95" s="255"/>
      <c r="IGM95" s="159"/>
      <c r="IGN95" s="86"/>
      <c r="IGS95" s="255"/>
      <c r="IGW95" s="255"/>
      <c r="IHA95" s="255"/>
      <c r="IHE95" s="255"/>
      <c r="IHI95" s="255"/>
      <c r="IHJ95" s="159"/>
      <c r="IHK95" s="86"/>
      <c r="IHP95" s="255"/>
      <c r="IHT95" s="255"/>
      <c r="IHX95" s="255"/>
      <c r="IIB95" s="255"/>
      <c r="IIF95" s="255"/>
      <c r="IIG95" s="159"/>
      <c r="IIH95" s="86"/>
      <c r="IIM95" s="255"/>
      <c r="IIQ95" s="255"/>
      <c r="IIU95" s="255"/>
      <c r="IIY95" s="255"/>
      <c r="IJC95" s="255"/>
      <c r="IJD95" s="159"/>
      <c r="IJE95" s="86"/>
      <c r="IJJ95" s="255"/>
      <c r="IJN95" s="255"/>
      <c r="IJR95" s="255"/>
      <c r="IJV95" s="255"/>
      <c r="IJZ95" s="255"/>
      <c r="IKA95" s="159"/>
      <c r="IKB95" s="86"/>
      <c r="IKG95" s="255"/>
      <c r="IKK95" s="255"/>
      <c r="IKO95" s="255"/>
      <c r="IKS95" s="255"/>
      <c r="IKW95" s="255"/>
      <c r="IKX95" s="159"/>
      <c r="IKY95" s="86"/>
      <c r="ILD95" s="255"/>
      <c r="ILH95" s="255"/>
      <c r="ILL95" s="255"/>
      <c r="ILP95" s="255"/>
      <c r="ILT95" s="255"/>
      <c r="ILU95" s="159"/>
      <c r="ILV95" s="86"/>
      <c r="IMA95" s="255"/>
      <c r="IME95" s="255"/>
      <c r="IMI95" s="255"/>
      <c r="IMM95" s="255"/>
      <c r="IMQ95" s="255"/>
      <c r="IMR95" s="159"/>
      <c r="IMS95" s="86"/>
      <c r="IMX95" s="255"/>
      <c r="INB95" s="255"/>
      <c r="INF95" s="255"/>
      <c r="INJ95" s="255"/>
      <c r="INN95" s="255"/>
      <c r="INO95" s="159"/>
      <c r="INP95" s="86"/>
      <c r="INU95" s="255"/>
      <c r="INY95" s="255"/>
      <c r="IOC95" s="255"/>
      <c r="IOG95" s="255"/>
      <c r="IOK95" s="255"/>
      <c r="IOL95" s="159"/>
      <c r="IOM95" s="86"/>
      <c r="IOR95" s="255"/>
      <c r="IOV95" s="255"/>
      <c r="IOZ95" s="255"/>
      <c r="IPD95" s="255"/>
      <c r="IPH95" s="255"/>
      <c r="IPI95" s="159"/>
      <c r="IPJ95" s="86"/>
      <c r="IPO95" s="255"/>
      <c r="IPS95" s="255"/>
      <c r="IPW95" s="255"/>
      <c r="IQA95" s="255"/>
      <c r="IQE95" s="255"/>
      <c r="IQF95" s="159"/>
      <c r="IQG95" s="86"/>
      <c r="IQL95" s="255"/>
      <c r="IQP95" s="255"/>
      <c r="IQT95" s="255"/>
      <c r="IQX95" s="255"/>
      <c r="IRB95" s="255"/>
      <c r="IRC95" s="159"/>
      <c r="IRD95" s="86"/>
      <c r="IRI95" s="255"/>
      <c r="IRM95" s="255"/>
      <c r="IRQ95" s="255"/>
      <c r="IRU95" s="255"/>
      <c r="IRY95" s="255"/>
      <c r="IRZ95" s="159"/>
      <c r="ISA95" s="86"/>
      <c r="ISF95" s="255"/>
      <c r="ISJ95" s="255"/>
      <c r="ISN95" s="255"/>
      <c r="ISR95" s="255"/>
      <c r="ISV95" s="255"/>
      <c r="ISW95" s="159"/>
      <c r="ISX95" s="86"/>
      <c r="ITC95" s="255"/>
      <c r="ITG95" s="255"/>
      <c r="ITK95" s="255"/>
      <c r="ITO95" s="255"/>
      <c r="ITS95" s="255"/>
      <c r="ITT95" s="159"/>
      <c r="ITU95" s="86"/>
      <c r="ITZ95" s="255"/>
      <c r="IUD95" s="255"/>
      <c r="IUH95" s="255"/>
      <c r="IUL95" s="255"/>
      <c r="IUP95" s="255"/>
      <c r="IUQ95" s="159"/>
      <c r="IUR95" s="86"/>
      <c r="IUW95" s="255"/>
      <c r="IVA95" s="255"/>
      <c r="IVE95" s="255"/>
      <c r="IVI95" s="255"/>
      <c r="IVM95" s="255"/>
      <c r="IVN95" s="159"/>
      <c r="IVO95" s="86"/>
      <c r="IVT95" s="255"/>
      <c r="IVX95" s="255"/>
      <c r="IWB95" s="255"/>
      <c r="IWF95" s="255"/>
      <c r="IWJ95" s="255"/>
      <c r="IWK95" s="159"/>
      <c r="IWL95" s="86"/>
      <c r="IWQ95" s="255"/>
      <c r="IWU95" s="255"/>
      <c r="IWY95" s="255"/>
      <c r="IXC95" s="255"/>
      <c r="IXG95" s="255"/>
      <c r="IXH95" s="159"/>
      <c r="IXI95" s="86"/>
      <c r="IXN95" s="255"/>
      <c r="IXR95" s="255"/>
      <c r="IXV95" s="255"/>
      <c r="IXZ95" s="255"/>
      <c r="IYD95" s="255"/>
      <c r="IYE95" s="159"/>
      <c r="IYF95" s="86"/>
      <c r="IYK95" s="255"/>
      <c r="IYO95" s="255"/>
      <c r="IYS95" s="255"/>
      <c r="IYW95" s="255"/>
      <c r="IZA95" s="255"/>
      <c r="IZB95" s="159"/>
      <c r="IZC95" s="86"/>
      <c r="IZH95" s="255"/>
      <c r="IZL95" s="255"/>
      <c r="IZP95" s="255"/>
      <c r="IZT95" s="255"/>
      <c r="IZX95" s="255"/>
      <c r="IZY95" s="159"/>
      <c r="IZZ95" s="86"/>
      <c r="JAE95" s="255"/>
      <c r="JAI95" s="255"/>
      <c r="JAM95" s="255"/>
      <c r="JAQ95" s="255"/>
      <c r="JAU95" s="255"/>
      <c r="JAV95" s="159"/>
      <c r="JAW95" s="86"/>
      <c r="JBB95" s="255"/>
      <c r="JBF95" s="255"/>
      <c r="JBJ95" s="255"/>
      <c r="JBN95" s="255"/>
      <c r="JBR95" s="255"/>
      <c r="JBS95" s="159"/>
      <c r="JBT95" s="86"/>
      <c r="JBY95" s="255"/>
      <c r="JCC95" s="255"/>
      <c r="JCG95" s="255"/>
      <c r="JCK95" s="255"/>
      <c r="JCO95" s="255"/>
      <c r="JCP95" s="159"/>
      <c r="JCQ95" s="86"/>
      <c r="JCV95" s="255"/>
      <c r="JCZ95" s="255"/>
      <c r="JDD95" s="255"/>
      <c r="JDH95" s="255"/>
      <c r="JDL95" s="255"/>
      <c r="JDM95" s="159"/>
      <c r="JDN95" s="86"/>
      <c r="JDS95" s="255"/>
      <c r="JDW95" s="255"/>
      <c r="JEA95" s="255"/>
      <c r="JEE95" s="255"/>
      <c r="JEI95" s="255"/>
      <c r="JEJ95" s="159"/>
      <c r="JEK95" s="86"/>
      <c r="JEP95" s="255"/>
      <c r="JET95" s="255"/>
      <c r="JEX95" s="255"/>
      <c r="JFB95" s="255"/>
      <c r="JFF95" s="255"/>
      <c r="JFG95" s="159"/>
      <c r="JFH95" s="86"/>
      <c r="JFM95" s="255"/>
      <c r="JFQ95" s="255"/>
      <c r="JFU95" s="255"/>
      <c r="JFY95" s="255"/>
      <c r="JGC95" s="255"/>
      <c r="JGD95" s="159"/>
      <c r="JGE95" s="86"/>
      <c r="JGJ95" s="255"/>
      <c r="JGN95" s="255"/>
      <c r="JGR95" s="255"/>
      <c r="JGV95" s="255"/>
      <c r="JGZ95" s="255"/>
      <c r="JHA95" s="159"/>
      <c r="JHB95" s="86"/>
      <c r="JHG95" s="255"/>
      <c r="JHK95" s="255"/>
      <c r="JHO95" s="255"/>
      <c r="JHS95" s="255"/>
      <c r="JHW95" s="255"/>
      <c r="JHX95" s="159"/>
      <c r="JHY95" s="86"/>
      <c r="JID95" s="255"/>
      <c r="JIH95" s="255"/>
      <c r="JIL95" s="255"/>
      <c r="JIP95" s="255"/>
      <c r="JIT95" s="255"/>
      <c r="JIU95" s="159"/>
      <c r="JIV95" s="86"/>
      <c r="JJA95" s="255"/>
      <c r="JJE95" s="255"/>
      <c r="JJI95" s="255"/>
      <c r="JJM95" s="255"/>
      <c r="JJQ95" s="255"/>
      <c r="JJR95" s="159"/>
      <c r="JJS95" s="86"/>
      <c r="JJX95" s="255"/>
      <c r="JKB95" s="255"/>
      <c r="JKF95" s="255"/>
      <c r="JKJ95" s="255"/>
      <c r="JKN95" s="255"/>
      <c r="JKO95" s="159"/>
      <c r="JKP95" s="86"/>
      <c r="JKU95" s="255"/>
      <c r="JKY95" s="255"/>
      <c r="JLC95" s="255"/>
      <c r="JLG95" s="255"/>
      <c r="JLK95" s="255"/>
      <c r="JLL95" s="159"/>
      <c r="JLM95" s="86"/>
      <c r="JLR95" s="255"/>
      <c r="JLV95" s="255"/>
      <c r="JLZ95" s="255"/>
      <c r="JMD95" s="255"/>
      <c r="JMH95" s="255"/>
      <c r="JMI95" s="159"/>
      <c r="JMJ95" s="86"/>
      <c r="JMO95" s="255"/>
      <c r="JMS95" s="255"/>
      <c r="JMW95" s="255"/>
      <c r="JNA95" s="255"/>
      <c r="JNE95" s="255"/>
      <c r="JNF95" s="159"/>
      <c r="JNG95" s="86"/>
      <c r="JNL95" s="255"/>
      <c r="JNP95" s="255"/>
      <c r="JNT95" s="255"/>
      <c r="JNX95" s="255"/>
      <c r="JOB95" s="255"/>
      <c r="JOC95" s="159"/>
      <c r="JOD95" s="86"/>
      <c r="JOI95" s="255"/>
      <c r="JOM95" s="255"/>
      <c r="JOQ95" s="255"/>
      <c r="JOU95" s="255"/>
      <c r="JOY95" s="255"/>
      <c r="JOZ95" s="159"/>
      <c r="JPA95" s="86"/>
      <c r="JPF95" s="255"/>
      <c r="JPJ95" s="255"/>
      <c r="JPN95" s="255"/>
      <c r="JPR95" s="255"/>
      <c r="JPV95" s="255"/>
      <c r="JPW95" s="159"/>
      <c r="JPX95" s="86"/>
      <c r="JQC95" s="255"/>
      <c r="JQG95" s="255"/>
      <c r="JQK95" s="255"/>
      <c r="JQO95" s="255"/>
      <c r="JQS95" s="255"/>
      <c r="JQT95" s="159"/>
      <c r="JQU95" s="86"/>
      <c r="JQZ95" s="255"/>
      <c r="JRD95" s="255"/>
      <c r="JRH95" s="255"/>
      <c r="JRL95" s="255"/>
      <c r="JRP95" s="255"/>
      <c r="JRQ95" s="159"/>
      <c r="JRR95" s="86"/>
      <c r="JRW95" s="255"/>
      <c r="JSA95" s="255"/>
      <c r="JSE95" s="255"/>
      <c r="JSI95" s="255"/>
      <c r="JSM95" s="255"/>
      <c r="JSN95" s="159"/>
      <c r="JSO95" s="86"/>
      <c r="JST95" s="255"/>
      <c r="JSX95" s="255"/>
      <c r="JTB95" s="255"/>
      <c r="JTF95" s="255"/>
      <c r="JTJ95" s="255"/>
      <c r="JTK95" s="159"/>
      <c r="JTL95" s="86"/>
      <c r="JTQ95" s="255"/>
      <c r="JTU95" s="255"/>
      <c r="JTY95" s="255"/>
      <c r="JUC95" s="255"/>
      <c r="JUG95" s="255"/>
      <c r="JUH95" s="159"/>
      <c r="JUI95" s="86"/>
      <c r="JUN95" s="255"/>
      <c r="JUR95" s="255"/>
      <c r="JUV95" s="255"/>
      <c r="JUZ95" s="255"/>
      <c r="JVD95" s="255"/>
      <c r="JVE95" s="159"/>
      <c r="JVF95" s="86"/>
      <c r="JVK95" s="255"/>
      <c r="JVO95" s="255"/>
      <c r="JVS95" s="255"/>
      <c r="JVW95" s="255"/>
      <c r="JWA95" s="255"/>
      <c r="JWB95" s="159"/>
      <c r="JWC95" s="86"/>
      <c r="JWH95" s="255"/>
      <c r="JWL95" s="255"/>
      <c r="JWP95" s="255"/>
      <c r="JWT95" s="255"/>
      <c r="JWX95" s="255"/>
      <c r="JWY95" s="159"/>
      <c r="JWZ95" s="86"/>
      <c r="JXE95" s="255"/>
      <c r="JXI95" s="255"/>
      <c r="JXM95" s="255"/>
      <c r="JXQ95" s="255"/>
      <c r="JXU95" s="255"/>
      <c r="JXV95" s="159"/>
      <c r="JXW95" s="86"/>
      <c r="JYB95" s="255"/>
      <c r="JYF95" s="255"/>
      <c r="JYJ95" s="255"/>
      <c r="JYN95" s="255"/>
      <c r="JYR95" s="255"/>
      <c r="JYS95" s="159"/>
      <c r="JYT95" s="86"/>
      <c r="JYY95" s="255"/>
      <c r="JZC95" s="255"/>
      <c r="JZG95" s="255"/>
      <c r="JZK95" s="255"/>
      <c r="JZO95" s="255"/>
      <c r="JZP95" s="159"/>
      <c r="JZQ95" s="86"/>
      <c r="JZV95" s="255"/>
      <c r="JZZ95" s="255"/>
      <c r="KAD95" s="255"/>
      <c r="KAH95" s="255"/>
      <c r="KAL95" s="255"/>
      <c r="KAM95" s="159"/>
      <c r="KAN95" s="86"/>
      <c r="KAS95" s="255"/>
      <c r="KAW95" s="255"/>
      <c r="KBA95" s="255"/>
      <c r="KBE95" s="255"/>
      <c r="KBI95" s="255"/>
      <c r="KBJ95" s="159"/>
      <c r="KBK95" s="86"/>
      <c r="KBP95" s="255"/>
      <c r="KBT95" s="255"/>
      <c r="KBX95" s="255"/>
      <c r="KCB95" s="255"/>
      <c r="KCF95" s="255"/>
      <c r="KCG95" s="159"/>
      <c r="KCH95" s="86"/>
      <c r="KCM95" s="255"/>
      <c r="KCQ95" s="255"/>
      <c r="KCU95" s="255"/>
      <c r="KCY95" s="255"/>
      <c r="KDC95" s="255"/>
      <c r="KDD95" s="159"/>
      <c r="KDE95" s="86"/>
      <c r="KDJ95" s="255"/>
      <c r="KDN95" s="255"/>
      <c r="KDR95" s="255"/>
      <c r="KDV95" s="255"/>
      <c r="KDZ95" s="255"/>
      <c r="KEA95" s="159"/>
      <c r="KEB95" s="86"/>
      <c r="KEG95" s="255"/>
      <c r="KEK95" s="255"/>
      <c r="KEO95" s="255"/>
      <c r="KES95" s="255"/>
      <c r="KEW95" s="255"/>
      <c r="KEX95" s="159"/>
      <c r="KEY95" s="86"/>
      <c r="KFD95" s="255"/>
      <c r="KFH95" s="255"/>
      <c r="KFL95" s="255"/>
      <c r="KFP95" s="255"/>
      <c r="KFT95" s="255"/>
      <c r="KFU95" s="159"/>
      <c r="KFV95" s="86"/>
      <c r="KGA95" s="255"/>
      <c r="KGE95" s="255"/>
      <c r="KGI95" s="255"/>
      <c r="KGM95" s="255"/>
      <c r="KGQ95" s="255"/>
      <c r="KGR95" s="159"/>
      <c r="KGS95" s="86"/>
      <c r="KGX95" s="255"/>
      <c r="KHB95" s="255"/>
      <c r="KHF95" s="255"/>
      <c r="KHJ95" s="255"/>
      <c r="KHN95" s="255"/>
      <c r="KHO95" s="159"/>
      <c r="KHP95" s="86"/>
      <c r="KHU95" s="255"/>
      <c r="KHY95" s="255"/>
      <c r="KIC95" s="255"/>
      <c r="KIG95" s="255"/>
      <c r="KIK95" s="255"/>
      <c r="KIL95" s="159"/>
      <c r="KIM95" s="86"/>
      <c r="KIR95" s="255"/>
      <c r="KIV95" s="255"/>
      <c r="KIZ95" s="255"/>
      <c r="KJD95" s="255"/>
      <c r="KJH95" s="255"/>
      <c r="KJI95" s="159"/>
      <c r="KJJ95" s="86"/>
      <c r="KJO95" s="255"/>
      <c r="KJS95" s="255"/>
      <c r="KJW95" s="255"/>
      <c r="KKA95" s="255"/>
      <c r="KKE95" s="255"/>
      <c r="KKF95" s="159"/>
      <c r="KKG95" s="86"/>
      <c r="KKL95" s="255"/>
      <c r="KKP95" s="255"/>
      <c r="KKT95" s="255"/>
      <c r="KKX95" s="255"/>
      <c r="KLB95" s="255"/>
      <c r="KLC95" s="159"/>
      <c r="KLD95" s="86"/>
      <c r="KLI95" s="255"/>
      <c r="KLM95" s="255"/>
      <c r="KLQ95" s="255"/>
      <c r="KLU95" s="255"/>
      <c r="KLY95" s="255"/>
      <c r="KLZ95" s="159"/>
      <c r="KMA95" s="86"/>
      <c r="KMF95" s="255"/>
      <c r="KMJ95" s="255"/>
      <c r="KMN95" s="255"/>
      <c r="KMR95" s="255"/>
      <c r="KMV95" s="255"/>
      <c r="KMW95" s="159"/>
      <c r="KMX95" s="86"/>
      <c r="KNC95" s="255"/>
      <c r="KNG95" s="255"/>
      <c r="KNK95" s="255"/>
      <c r="KNO95" s="255"/>
      <c r="KNS95" s="255"/>
      <c r="KNT95" s="159"/>
      <c r="KNU95" s="86"/>
      <c r="KNZ95" s="255"/>
      <c r="KOD95" s="255"/>
      <c r="KOH95" s="255"/>
      <c r="KOL95" s="255"/>
      <c r="KOP95" s="255"/>
      <c r="KOQ95" s="159"/>
      <c r="KOR95" s="86"/>
      <c r="KOW95" s="255"/>
      <c r="KPA95" s="255"/>
      <c r="KPE95" s="255"/>
      <c r="KPI95" s="255"/>
      <c r="KPM95" s="255"/>
      <c r="KPN95" s="159"/>
      <c r="KPO95" s="86"/>
      <c r="KPT95" s="255"/>
      <c r="KPX95" s="255"/>
      <c r="KQB95" s="255"/>
      <c r="KQF95" s="255"/>
      <c r="KQJ95" s="255"/>
      <c r="KQK95" s="159"/>
      <c r="KQL95" s="86"/>
      <c r="KQQ95" s="255"/>
      <c r="KQU95" s="255"/>
      <c r="KQY95" s="255"/>
      <c r="KRC95" s="255"/>
      <c r="KRG95" s="255"/>
      <c r="KRH95" s="159"/>
      <c r="KRI95" s="86"/>
      <c r="KRN95" s="255"/>
      <c r="KRR95" s="255"/>
      <c r="KRV95" s="255"/>
      <c r="KRZ95" s="255"/>
      <c r="KSD95" s="255"/>
      <c r="KSE95" s="159"/>
      <c r="KSF95" s="86"/>
      <c r="KSK95" s="255"/>
      <c r="KSO95" s="255"/>
      <c r="KSS95" s="255"/>
      <c r="KSW95" s="255"/>
      <c r="KTA95" s="255"/>
      <c r="KTB95" s="159"/>
      <c r="KTC95" s="86"/>
      <c r="KTH95" s="255"/>
      <c r="KTL95" s="255"/>
      <c r="KTP95" s="255"/>
      <c r="KTT95" s="255"/>
      <c r="KTX95" s="255"/>
      <c r="KTY95" s="159"/>
      <c r="KTZ95" s="86"/>
      <c r="KUE95" s="255"/>
      <c r="KUI95" s="255"/>
      <c r="KUM95" s="255"/>
      <c r="KUQ95" s="255"/>
      <c r="KUU95" s="255"/>
      <c r="KUV95" s="159"/>
      <c r="KUW95" s="86"/>
      <c r="KVB95" s="255"/>
      <c r="KVF95" s="255"/>
      <c r="KVJ95" s="255"/>
      <c r="KVN95" s="255"/>
      <c r="KVR95" s="255"/>
      <c r="KVS95" s="159"/>
      <c r="KVT95" s="86"/>
      <c r="KVY95" s="255"/>
      <c r="KWC95" s="255"/>
      <c r="KWG95" s="255"/>
      <c r="KWK95" s="255"/>
      <c r="KWO95" s="255"/>
      <c r="KWP95" s="159"/>
      <c r="KWQ95" s="86"/>
      <c r="KWV95" s="255"/>
      <c r="KWZ95" s="255"/>
      <c r="KXD95" s="255"/>
      <c r="KXH95" s="255"/>
      <c r="KXL95" s="255"/>
      <c r="KXM95" s="159"/>
      <c r="KXN95" s="86"/>
      <c r="KXS95" s="255"/>
      <c r="KXW95" s="255"/>
      <c r="KYA95" s="255"/>
      <c r="KYE95" s="255"/>
      <c r="KYI95" s="255"/>
      <c r="KYJ95" s="159"/>
      <c r="KYK95" s="86"/>
      <c r="KYP95" s="255"/>
      <c r="KYT95" s="255"/>
      <c r="KYX95" s="255"/>
      <c r="KZB95" s="255"/>
      <c r="KZF95" s="255"/>
      <c r="KZG95" s="159"/>
      <c r="KZH95" s="86"/>
      <c r="KZM95" s="255"/>
      <c r="KZQ95" s="255"/>
      <c r="KZU95" s="255"/>
      <c r="KZY95" s="255"/>
      <c r="LAC95" s="255"/>
      <c r="LAD95" s="159"/>
      <c r="LAE95" s="86"/>
      <c r="LAJ95" s="255"/>
      <c r="LAN95" s="255"/>
      <c r="LAR95" s="255"/>
      <c r="LAV95" s="255"/>
      <c r="LAZ95" s="255"/>
      <c r="LBA95" s="159"/>
      <c r="LBB95" s="86"/>
      <c r="LBG95" s="255"/>
      <c r="LBK95" s="255"/>
      <c r="LBO95" s="255"/>
      <c r="LBS95" s="255"/>
      <c r="LBW95" s="255"/>
      <c r="LBX95" s="159"/>
      <c r="LBY95" s="86"/>
      <c r="LCD95" s="255"/>
      <c r="LCH95" s="255"/>
      <c r="LCL95" s="255"/>
      <c r="LCP95" s="255"/>
      <c r="LCT95" s="255"/>
      <c r="LCU95" s="159"/>
      <c r="LCV95" s="86"/>
      <c r="LDA95" s="255"/>
      <c r="LDE95" s="255"/>
      <c r="LDI95" s="255"/>
      <c r="LDM95" s="255"/>
      <c r="LDQ95" s="255"/>
      <c r="LDR95" s="159"/>
      <c r="LDS95" s="86"/>
      <c r="LDX95" s="255"/>
      <c r="LEB95" s="255"/>
      <c r="LEF95" s="255"/>
      <c r="LEJ95" s="255"/>
      <c r="LEN95" s="255"/>
      <c r="LEO95" s="159"/>
      <c r="LEP95" s="86"/>
      <c r="LEU95" s="255"/>
      <c r="LEY95" s="255"/>
      <c r="LFC95" s="255"/>
      <c r="LFG95" s="255"/>
      <c r="LFK95" s="255"/>
      <c r="LFL95" s="159"/>
      <c r="LFM95" s="86"/>
      <c r="LFR95" s="255"/>
      <c r="LFV95" s="255"/>
      <c r="LFZ95" s="255"/>
      <c r="LGD95" s="255"/>
      <c r="LGH95" s="255"/>
      <c r="LGI95" s="159"/>
      <c r="LGJ95" s="86"/>
      <c r="LGO95" s="255"/>
      <c r="LGS95" s="255"/>
      <c r="LGW95" s="255"/>
      <c r="LHA95" s="255"/>
      <c r="LHE95" s="255"/>
      <c r="LHF95" s="159"/>
      <c r="LHG95" s="86"/>
      <c r="LHL95" s="255"/>
      <c r="LHP95" s="255"/>
      <c r="LHT95" s="255"/>
      <c r="LHX95" s="255"/>
      <c r="LIB95" s="255"/>
      <c r="LIC95" s="159"/>
      <c r="LID95" s="86"/>
      <c r="LII95" s="255"/>
      <c r="LIM95" s="255"/>
      <c r="LIQ95" s="255"/>
      <c r="LIU95" s="255"/>
      <c r="LIY95" s="255"/>
      <c r="LIZ95" s="159"/>
      <c r="LJA95" s="86"/>
      <c r="LJF95" s="255"/>
      <c r="LJJ95" s="255"/>
      <c r="LJN95" s="255"/>
      <c r="LJR95" s="255"/>
      <c r="LJV95" s="255"/>
      <c r="LJW95" s="159"/>
      <c r="LJX95" s="86"/>
      <c r="LKC95" s="255"/>
      <c r="LKG95" s="255"/>
      <c r="LKK95" s="255"/>
      <c r="LKO95" s="255"/>
      <c r="LKS95" s="255"/>
      <c r="LKT95" s="159"/>
      <c r="LKU95" s="86"/>
      <c r="LKZ95" s="255"/>
      <c r="LLD95" s="255"/>
      <c r="LLH95" s="255"/>
      <c r="LLL95" s="255"/>
      <c r="LLP95" s="255"/>
      <c r="LLQ95" s="159"/>
      <c r="LLR95" s="86"/>
      <c r="LLW95" s="255"/>
      <c r="LMA95" s="255"/>
      <c r="LME95" s="255"/>
      <c r="LMI95" s="255"/>
      <c r="LMM95" s="255"/>
      <c r="LMN95" s="159"/>
      <c r="LMO95" s="86"/>
      <c r="LMT95" s="255"/>
      <c r="LMX95" s="255"/>
      <c r="LNB95" s="255"/>
      <c r="LNF95" s="255"/>
      <c r="LNJ95" s="255"/>
      <c r="LNK95" s="159"/>
      <c r="LNL95" s="86"/>
      <c r="LNQ95" s="255"/>
      <c r="LNU95" s="255"/>
      <c r="LNY95" s="255"/>
      <c r="LOC95" s="255"/>
      <c r="LOG95" s="255"/>
      <c r="LOH95" s="159"/>
      <c r="LOI95" s="86"/>
      <c r="LON95" s="255"/>
      <c r="LOR95" s="255"/>
      <c r="LOV95" s="255"/>
      <c r="LOZ95" s="255"/>
      <c r="LPD95" s="255"/>
      <c r="LPE95" s="159"/>
      <c r="LPF95" s="86"/>
      <c r="LPK95" s="255"/>
      <c r="LPO95" s="255"/>
      <c r="LPS95" s="255"/>
      <c r="LPW95" s="255"/>
      <c r="LQA95" s="255"/>
      <c r="LQB95" s="159"/>
      <c r="LQC95" s="86"/>
      <c r="LQH95" s="255"/>
      <c r="LQL95" s="255"/>
      <c r="LQP95" s="255"/>
      <c r="LQT95" s="255"/>
      <c r="LQX95" s="255"/>
      <c r="LQY95" s="159"/>
      <c r="LQZ95" s="86"/>
      <c r="LRE95" s="255"/>
      <c r="LRI95" s="255"/>
      <c r="LRM95" s="255"/>
      <c r="LRQ95" s="255"/>
      <c r="LRU95" s="255"/>
      <c r="LRV95" s="159"/>
      <c r="LRW95" s="86"/>
      <c r="LSB95" s="255"/>
      <c r="LSF95" s="255"/>
      <c r="LSJ95" s="255"/>
      <c r="LSN95" s="255"/>
      <c r="LSR95" s="255"/>
      <c r="LSS95" s="159"/>
      <c r="LST95" s="86"/>
      <c r="LSY95" s="255"/>
      <c r="LTC95" s="255"/>
      <c r="LTG95" s="255"/>
      <c r="LTK95" s="255"/>
      <c r="LTO95" s="255"/>
      <c r="LTP95" s="159"/>
      <c r="LTQ95" s="86"/>
      <c r="LTV95" s="255"/>
      <c r="LTZ95" s="255"/>
      <c r="LUD95" s="255"/>
      <c r="LUH95" s="255"/>
      <c r="LUL95" s="255"/>
      <c r="LUM95" s="159"/>
      <c r="LUN95" s="86"/>
      <c r="LUS95" s="255"/>
      <c r="LUW95" s="255"/>
      <c r="LVA95" s="255"/>
      <c r="LVE95" s="255"/>
      <c r="LVI95" s="255"/>
      <c r="LVJ95" s="159"/>
      <c r="LVK95" s="86"/>
      <c r="LVP95" s="255"/>
      <c r="LVT95" s="255"/>
      <c r="LVX95" s="255"/>
      <c r="LWB95" s="255"/>
      <c r="LWF95" s="255"/>
      <c r="LWG95" s="159"/>
      <c r="LWH95" s="86"/>
      <c r="LWM95" s="255"/>
      <c r="LWQ95" s="255"/>
      <c r="LWU95" s="255"/>
      <c r="LWY95" s="255"/>
      <c r="LXC95" s="255"/>
      <c r="LXD95" s="159"/>
      <c r="LXE95" s="86"/>
      <c r="LXJ95" s="255"/>
      <c r="LXN95" s="255"/>
      <c r="LXR95" s="255"/>
      <c r="LXV95" s="255"/>
      <c r="LXZ95" s="255"/>
      <c r="LYA95" s="159"/>
      <c r="LYB95" s="86"/>
      <c r="LYG95" s="255"/>
      <c r="LYK95" s="255"/>
      <c r="LYO95" s="255"/>
      <c r="LYS95" s="255"/>
      <c r="LYW95" s="255"/>
      <c r="LYX95" s="159"/>
      <c r="LYY95" s="86"/>
      <c r="LZD95" s="255"/>
      <c r="LZH95" s="255"/>
      <c r="LZL95" s="255"/>
      <c r="LZP95" s="255"/>
      <c r="LZT95" s="255"/>
      <c r="LZU95" s="159"/>
      <c r="LZV95" s="86"/>
      <c r="MAA95" s="255"/>
      <c r="MAE95" s="255"/>
      <c r="MAI95" s="255"/>
      <c r="MAM95" s="255"/>
      <c r="MAQ95" s="255"/>
      <c r="MAR95" s="159"/>
      <c r="MAS95" s="86"/>
      <c r="MAX95" s="255"/>
      <c r="MBB95" s="255"/>
      <c r="MBF95" s="255"/>
      <c r="MBJ95" s="255"/>
      <c r="MBN95" s="255"/>
      <c r="MBO95" s="159"/>
      <c r="MBP95" s="86"/>
      <c r="MBU95" s="255"/>
      <c r="MBY95" s="255"/>
      <c r="MCC95" s="255"/>
      <c r="MCG95" s="255"/>
      <c r="MCK95" s="255"/>
      <c r="MCL95" s="159"/>
      <c r="MCM95" s="86"/>
      <c r="MCR95" s="255"/>
      <c r="MCV95" s="255"/>
      <c r="MCZ95" s="255"/>
      <c r="MDD95" s="255"/>
      <c r="MDH95" s="255"/>
      <c r="MDI95" s="159"/>
      <c r="MDJ95" s="86"/>
      <c r="MDO95" s="255"/>
      <c r="MDS95" s="255"/>
      <c r="MDW95" s="255"/>
      <c r="MEA95" s="255"/>
      <c r="MEE95" s="255"/>
      <c r="MEF95" s="159"/>
      <c r="MEG95" s="86"/>
      <c r="MEL95" s="255"/>
      <c r="MEP95" s="255"/>
      <c r="MET95" s="255"/>
      <c r="MEX95" s="255"/>
      <c r="MFB95" s="255"/>
      <c r="MFC95" s="159"/>
      <c r="MFD95" s="86"/>
      <c r="MFI95" s="255"/>
      <c r="MFM95" s="255"/>
      <c r="MFQ95" s="255"/>
      <c r="MFU95" s="255"/>
      <c r="MFY95" s="255"/>
      <c r="MFZ95" s="159"/>
      <c r="MGA95" s="86"/>
      <c r="MGF95" s="255"/>
      <c r="MGJ95" s="255"/>
      <c r="MGN95" s="255"/>
      <c r="MGR95" s="255"/>
      <c r="MGV95" s="255"/>
      <c r="MGW95" s="159"/>
      <c r="MGX95" s="86"/>
      <c r="MHC95" s="255"/>
      <c r="MHG95" s="255"/>
      <c r="MHK95" s="255"/>
      <c r="MHO95" s="255"/>
      <c r="MHS95" s="255"/>
      <c r="MHT95" s="159"/>
      <c r="MHU95" s="86"/>
      <c r="MHZ95" s="255"/>
      <c r="MID95" s="255"/>
      <c r="MIH95" s="255"/>
      <c r="MIL95" s="255"/>
      <c r="MIP95" s="255"/>
      <c r="MIQ95" s="159"/>
      <c r="MIR95" s="86"/>
      <c r="MIW95" s="255"/>
      <c r="MJA95" s="255"/>
      <c r="MJE95" s="255"/>
      <c r="MJI95" s="255"/>
      <c r="MJM95" s="255"/>
      <c r="MJN95" s="159"/>
      <c r="MJO95" s="86"/>
      <c r="MJT95" s="255"/>
      <c r="MJX95" s="255"/>
      <c r="MKB95" s="255"/>
      <c r="MKF95" s="255"/>
      <c r="MKJ95" s="255"/>
      <c r="MKK95" s="159"/>
      <c r="MKL95" s="86"/>
      <c r="MKQ95" s="255"/>
      <c r="MKU95" s="255"/>
      <c r="MKY95" s="255"/>
      <c r="MLC95" s="255"/>
      <c r="MLG95" s="255"/>
      <c r="MLH95" s="159"/>
      <c r="MLI95" s="86"/>
      <c r="MLN95" s="255"/>
      <c r="MLR95" s="255"/>
      <c r="MLV95" s="255"/>
      <c r="MLZ95" s="255"/>
      <c r="MMD95" s="255"/>
      <c r="MME95" s="159"/>
      <c r="MMF95" s="86"/>
      <c r="MMK95" s="255"/>
      <c r="MMO95" s="255"/>
      <c r="MMS95" s="255"/>
      <c r="MMW95" s="255"/>
      <c r="MNA95" s="255"/>
      <c r="MNB95" s="159"/>
      <c r="MNC95" s="86"/>
      <c r="MNH95" s="255"/>
      <c r="MNL95" s="255"/>
      <c r="MNP95" s="255"/>
      <c r="MNT95" s="255"/>
      <c r="MNX95" s="255"/>
      <c r="MNY95" s="159"/>
      <c r="MNZ95" s="86"/>
      <c r="MOE95" s="255"/>
      <c r="MOI95" s="255"/>
      <c r="MOM95" s="255"/>
      <c r="MOQ95" s="255"/>
      <c r="MOU95" s="255"/>
      <c r="MOV95" s="159"/>
      <c r="MOW95" s="86"/>
      <c r="MPB95" s="255"/>
      <c r="MPF95" s="255"/>
      <c r="MPJ95" s="255"/>
      <c r="MPN95" s="255"/>
      <c r="MPR95" s="255"/>
      <c r="MPS95" s="159"/>
      <c r="MPT95" s="86"/>
      <c r="MPY95" s="255"/>
      <c r="MQC95" s="255"/>
      <c r="MQG95" s="255"/>
      <c r="MQK95" s="255"/>
      <c r="MQO95" s="255"/>
      <c r="MQP95" s="159"/>
      <c r="MQQ95" s="86"/>
      <c r="MQV95" s="255"/>
      <c r="MQZ95" s="255"/>
      <c r="MRD95" s="255"/>
      <c r="MRH95" s="255"/>
      <c r="MRL95" s="255"/>
      <c r="MRM95" s="159"/>
      <c r="MRN95" s="86"/>
      <c r="MRS95" s="255"/>
      <c r="MRW95" s="255"/>
      <c r="MSA95" s="255"/>
      <c r="MSE95" s="255"/>
      <c r="MSI95" s="255"/>
      <c r="MSJ95" s="159"/>
      <c r="MSK95" s="86"/>
      <c r="MSP95" s="255"/>
      <c r="MST95" s="255"/>
      <c r="MSX95" s="255"/>
      <c r="MTB95" s="255"/>
      <c r="MTF95" s="255"/>
      <c r="MTG95" s="159"/>
      <c r="MTH95" s="86"/>
      <c r="MTM95" s="255"/>
      <c r="MTQ95" s="255"/>
      <c r="MTU95" s="255"/>
      <c r="MTY95" s="255"/>
      <c r="MUC95" s="255"/>
      <c r="MUD95" s="159"/>
      <c r="MUE95" s="86"/>
      <c r="MUJ95" s="255"/>
      <c r="MUN95" s="255"/>
      <c r="MUR95" s="255"/>
      <c r="MUV95" s="255"/>
      <c r="MUZ95" s="255"/>
      <c r="MVA95" s="159"/>
      <c r="MVB95" s="86"/>
      <c r="MVG95" s="255"/>
      <c r="MVK95" s="255"/>
      <c r="MVO95" s="255"/>
      <c r="MVS95" s="255"/>
      <c r="MVW95" s="255"/>
      <c r="MVX95" s="159"/>
      <c r="MVY95" s="86"/>
      <c r="MWD95" s="255"/>
      <c r="MWH95" s="255"/>
      <c r="MWL95" s="255"/>
      <c r="MWP95" s="255"/>
      <c r="MWT95" s="255"/>
      <c r="MWU95" s="159"/>
      <c r="MWV95" s="86"/>
      <c r="MXA95" s="255"/>
      <c r="MXE95" s="255"/>
      <c r="MXI95" s="255"/>
      <c r="MXM95" s="255"/>
      <c r="MXQ95" s="255"/>
      <c r="MXR95" s="159"/>
      <c r="MXS95" s="86"/>
      <c r="MXX95" s="255"/>
      <c r="MYB95" s="255"/>
      <c r="MYF95" s="255"/>
      <c r="MYJ95" s="255"/>
      <c r="MYN95" s="255"/>
      <c r="MYO95" s="159"/>
      <c r="MYP95" s="86"/>
      <c r="MYU95" s="255"/>
      <c r="MYY95" s="255"/>
      <c r="MZC95" s="255"/>
      <c r="MZG95" s="255"/>
      <c r="MZK95" s="255"/>
      <c r="MZL95" s="159"/>
      <c r="MZM95" s="86"/>
      <c r="MZR95" s="255"/>
      <c r="MZV95" s="255"/>
      <c r="MZZ95" s="255"/>
      <c r="NAD95" s="255"/>
      <c r="NAH95" s="255"/>
      <c r="NAI95" s="159"/>
      <c r="NAJ95" s="86"/>
      <c r="NAO95" s="255"/>
      <c r="NAS95" s="255"/>
      <c r="NAW95" s="255"/>
      <c r="NBA95" s="255"/>
      <c r="NBE95" s="255"/>
      <c r="NBF95" s="159"/>
      <c r="NBG95" s="86"/>
      <c r="NBL95" s="255"/>
      <c r="NBP95" s="255"/>
      <c r="NBT95" s="255"/>
      <c r="NBX95" s="255"/>
      <c r="NCB95" s="255"/>
      <c r="NCC95" s="159"/>
      <c r="NCD95" s="86"/>
      <c r="NCI95" s="255"/>
      <c r="NCM95" s="255"/>
      <c r="NCQ95" s="255"/>
      <c r="NCU95" s="255"/>
      <c r="NCY95" s="255"/>
      <c r="NCZ95" s="159"/>
      <c r="NDA95" s="86"/>
      <c r="NDF95" s="255"/>
      <c r="NDJ95" s="255"/>
      <c r="NDN95" s="255"/>
      <c r="NDR95" s="255"/>
      <c r="NDV95" s="255"/>
      <c r="NDW95" s="159"/>
      <c r="NDX95" s="86"/>
      <c r="NEC95" s="255"/>
      <c r="NEG95" s="255"/>
      <c r="NEK95" s="255"/>
      <c r="NEO95" s="255"/>
      <c r="NES95" s="255"/>
      <c r="NET95" s="159"/>
      <c r="NEU95" s="86"/>
      <c r="NEZ95" s="255"/>
      <c r="NFD95" s="255"/>
      <c r="NFH95" s="255"/>
      <c r="NFL95" s="255"/>
      <c r="NFP95" s="255"/>
      <c r="NFQ95" s="159"/>
      <c r="NFR95" s="86"/>
      <c r="NFW95" s="255"/>
      <c r="NGA95" s="255"/>
      <c r="NGE95" s="255"/>
      <c r="NGI95" s="255"/>
      <c r="NGM95" s="255"/>
      <c r="NGN95" s="159"/>
      <c r="NGO95" s="86"/>
      <c r="NGT95" s="255"/>
      <c r="NGX95" s="255"/>
      <c r="NHB95" s="255"/>
      <c r="NHF95" s="255"/>
      <c r="NHJ95" s="255"/>
      <c r="NHK95" s="159"/>
      <c r="NHL95" s="86"/>
      <c r="NHQ95" s="255"/>
      <c r="NHU95" s="255"/>
      <c r="NHY95" s="255"/>
      <c r="NIC95" s="255"/>
      <c r="NIG95" s="255"/>
      <c r="NIH95" s="159"/>
      <c r="NII95" s="86"/>
      <c r="NIN95" s="255"/>
      <c r="NIR95" s="255"/>
      <c r="NIV95" s="255"/>
      <c r="NIZ95" s="255"/>
      <c r="NJD95" s="255"/>
      <c r="NJE95" s="159"/>
      <c r="NJF95" s="86"/>
      <c r="NJK95" s="255"/>
      <c r="NJO95" s="255"/>
      <c r="NJS95" s="255"/>
      <c r="NJW95" s="255"/>
      <c r="NKA95" s="255"/>
      <c r="NKB95" s="159"/>
      <c r="NKC95" s="86"/>
      <c r="NKH95" s="255"/>
      <c r="NKL95" s="255"/>
      <c r="NKP95" s="255"/>
      <c r="NKT95" s="255"/>
      <c r="NKX95" s="255"/>
      <c r="NKY95" s="159"/>
      <c r="NKZ95" s="86"/>
      <c r="NLE95" s="255"/>
      <c r="NLI95" s="255"/>
      <c r="NLM95" s="255"/>
      <c r="NLQ95" s="255"/>
      <c r="NLU95" s="255"/>
      <c r="NLV95" s="159"/>
      <c r="NLW95" s="86"/>
      <c r="NMB95" s="255"/>
      <c r="NMF95" s="255"/>
      <c r="NMJ95" s="255"/>
      <c r="NMN95" s="255"/>
      <c r="NMR95" s="255"/>
      <c r="NMS95" s="159"/>
      <c r="NMT95" s="86"/>
      <c r="NMY95" s="255"/>
      <c r="NNC95" s="255"/>
      <c r="NNG95" s="255"/>
      <c r="NNK95" s="255"/>
      <c r="NNO95" s="255"/>
      <c r="NNP95" s="159"/>
      <c r="NNQ95" s="86"/>
      <c r="NNV95" s="255"/>
      <c r="NNZ95" s="255"/>
      <c r="NOD95" s="255"/>
      <c r="NOH95" s="255"/>
      <c r="NOL95" s="255"/>
      <c r="NOM95" s="159"/>
      <c r="NON95" s="86"/>
      <c r="NOS95" s="255"/>
      <c r="NOW95" s="255"/>
      <c r="NPA95" s="255"/>
      <c r="NPE95" s="255"/>
      <c r="NPI95" s="255"/>
      <c r="NPJ95" s="159"/>
      <c r="NPK95" s="86"/>
      <c r="NPP95" s="255"/>
      <c r="NPT95" s="255"/>
      <c r="NPX95" s="255"/>
      <c r="NQB95" s="255"/>
      <c r="NQF95" s="255"/>
      <c r="NQG95" s="159"/>
      <c r="NQH95" s="86"/>
      <c r="NQM95" s="255"/>
      <c r="NQQ95" s="255"/>
      <c r="NQU95" s="255"/>
      <c r="NQY95" s="255"/>
      <c r="NRC95" s="255"/>
      <c r="NRD95" s="159"/>
      <c r="NRE95" s="86"/>
      <c r="NRJ95" s="255"/>
      <c r="NRN95" s="255"/>
      <c r="NRR95" s="255"/>
      <c r="NRV95" s="255"/>
      <c r="NRZ95" s="255"/>
      <c r="NSA95" s="159"/>
      <c r="NSB95" s="86"/>
      <c r="NSG95" s="255"/>
      <c r="NSK95" s="255"/>
      <c r="NSO95" s="255"/>
      <c r="NSS95" s="255"/>
      <c r="NSW95" s="255"/>
      <c r="NSX95" s="159"/>
      <c r="NSY95" s="86"/>
      <c r="NTD95" s="255"/>
      <c r="NTH95" s="255"/>
      <c r="NTL95" s="255"/>
      <c r="NTP95" s="255"/>
      <c r="NTT95" s="255"/>
      <c r="NTU95" s="159"/>
      <c r="NTV95" s="86"/>
      <c r="NUA95" s="255"/>
      <c r="NUE95" s="255"/>
      <c r="NUI95" s="255"/>
      <c r="NUM95" s="255"/>
      <c r="NUQ95" s="255"/>
      <c r="NUR95" s="159"/>
      <c r="NUS95" s="86"/>
      <c r="NUX95" s="255"/>
      <c r="NVB95" s="255"/>
      <c r="NVF95" s="255"/>
      <c r="NVJ95" s="255"/>
      <c r="NVN95" s="255"/>
      <c r="NVO95" s="159"/>
      <c r="NVP95" s="86"/>
      <c r="NVU95" s="255"/>
      <c r="NVY95" s="255"/>
      <c r="NWC95" s="255"/>
      <c r="NWG95" s="255"/>
      <c r="NWK95" s="255"/>
      <c r="NWL95" s="159"/>
      <c r="NWM95" s="86"/>
      <c r="NWR95" s="255"/>
      <c r="NWV95" s="255"/>
      <c r="NWZ95" s="255"/>
      <c r="NXD95" s="255"/>
      <c r="NXH95" s="255"/>
      <c r="NXI95" s="159"/>
      <c r="NXJ95" s="86"/>
      <c r="NXO95" s="255"/>
      <c r="NXS95" s="255"/>
      <c r="NXW95" s="255"/>
      <c r="NYA95" s="255"/>
      <c r="NYE95" s="255"/>
      <c r="NYF95" s="159"/>
      <c r="NYG95" s="86"/>
      <c r="NYL95" s="255"/>
      <c r="NYP95" s="255"/>
      <c r="NYT95" s="255"/>
      <c r="NYX95" s="255"/>
      <c r="NZB95" s="255"/>
      <c r="NZC95" s="159"/>
      <c r="NZD95" s="86"/>
      <c r="NZI95" s="255"/>
      <c r="NZM95" s="255"/>
      <c r="NZQ95" s="255"/>
      <c r="NZU95" s="255"/>
      <c r="NZY95" s="255"/>
      <c r="NZZ95" s="159"/>
      <c r="OAA95" s="86"/>
      <c r="OAF95" s="255"/>
      <c r="OAJ95" s="255"/>
      <c r="OAN95" s="255"/>
      <c r="OAR95" s="255"/>
      <c r="OAV95" s="255"/>
      <c r="OAW95" s="159"/>
      <c r="OAX95" s="86"/>
      <c r="OBC95" s="255"/>
      <c r="OBG95" s="255"/>
      <c r="OBK95" s="255"/>
      <c r="OBO95" s="255"/>
      <c r="OBS95" s="255"/>
      <c r="OBT95" s="159"/>
      <c r="OBU95" s="86"/>
      <c r="OBZ95" s="255"/>
      <c r="OCD95" s="255"/>
      <c r="OCH95" s="255"/>
      <c r="OCL95" s="255"/>
      <c r="OCP95" s="255"/>
      <c r="OCQ95" s="159"/>
      <c r="OCR95" s="86"/>
      <c r="OCW95" s="255"/>
      <c r="ODA95" s="255"/>
      <c r="ODE95" s="255"/>
      <c r="ODI95" s="255"/>
      <c r="ODM95" s="255"/>
      <c r="ODN95" s="159"/>
      <c r="ODO95" s="86"/>
      <c r="ODT95" s="255"/>
      <c r="ODX95" s="255"/>
      <c r="OEB95" s="255"/>
      <c r="OEF95" s="255"/>
      <c r="OEJ95" s="255"/>
      <c r="OEK95" s="159"/>
      <c r="OEL95" s="86"/>
      <c r="OEQ95" s="255"/>
      <c r="OEU95" s="255"/>
      <c r="OEY95" s="255"/>
      <c r="OFC95" s="255"/>
      <c r="OFG95" s="255"/>
      <c r="OFH95" s="159"/>
      <c r="OFI95" s="86"/>
      <c r="OFN95" s="255"/>
      <c r="OFR95" s="255"/>
      <c r="OFV95" s="255"/>
      <c r="OFZ95" s="255"/>
      <c r="OGD95" s="255"/>
      <c r="OGE95" s="159"/>
      <c r="OGF95" s="86"/>
      <c r="OGK95" s="255"/>
      <c r="OGO95" s="255"/>
      <c r="OGS95" s="255"/>
      <c r="OGW95" s="255"/>
      <c r="OHA95" s="255"/>
      <c r="OHB95" s="159"/>
      <c r="OHC95" s="86"/>
      <c r="OHH95" s="255"/>
      <c r="OHL95" s="255"/>
      <c r="OHP95" s="255"/>
      <c r="OHT95" s="255"/>
      <c r="OHX95" s="255"/>
      <c r="OHY95" s="159"/>
      <c r="OHZ95" s="86"/>
      <c r="OIE95" s="255"/>
      <c r="OII95" s="255"/>
      <c r="OIM95" s="255"/>
      <c r="OIQ95" s="255"/>
      <c r="OIU95" s="255"/>
      <c r="OIV95" s="159"/>
      <c r="OIW95" s="86"/>
      <c r="OJB95" s="255"/>
      <c r="OJF95" s="255"/>
      <c r="OJJ95" s="255"/>
      <c r="OJN95" s="255"/>
      <c r="OJR95" s="255"/>
      <c r="OJS95" s="159"/>
      <c r="OJT95" s="86"/>
      <c r="OJY95" s="255"/>
      <c r="OKC95" s="255"/>
      <c r="OKG95" s="255"/>
      <c r="OKK95" s="255"/>
      <c r="OKO95" s="255"/>
      <c r="OKP95" s="159"/>
      <c r="OKQ95" s="86"/>
      <c r="OKV95" s="255"/>
      <c r="OKZ95" s="255"/>
      <c r="OLD95" s="255"/>
      <c r="OLH95" s="255"/>
      <c r="OLL95" s="255"/>
      <c r="OLM95" s="159"/>
      <c r="OLN95" s="86"/>
      <c r="OLS95" s="255"/>
      <c r="OLW95" s="255"/>
      <c r="OMA95" s="255"/>
      <c r="OME95" s="255"/>
      <c r="OMI95" s="255"/>
      <c r="OMJ95" s="159"/>
      <c r="OMK95" s="86"/>
      <c r="OMP95" s="255"/>
      <c r="OMT95" s="255"/>
      <c r="OMX95" s="255"/>
      <c r="ONB95" s="255"/>
      <c r="ONF95" s="255"/>
      <c r="ONG95" s="159"/>
      <c r="ONH95" s="86"/>
      <c r="ONM95" s="255"/>
      <c r="ONQ95" s="255"/>
      <c r="ONU95" s="255"/>
      <c r="ONY95" s="255"/>
      <c r="OOC95" s="255"/>
      <c r="OOD95" s="159"/>
      <c r="OOE95" s="86"/>
      <c r="OOJ95" s="255"/>
      <c r="OON95" s="255"/>
      <c r="OOR95" s="255"/>
      <c r="OOV95" s="255"/>
      <c r="OOZ95" s="255"/>
      <c r="OPA95" s="159"/>
      <c r="OPB95" s="86"/>
      <c r="OPG95" s="255"/>
      <c r="OPK95" s="255"/>
      <c r="OPO95" s="255"/>
      <c r="OPS95" s="255"/>
      <c r="OPW95" s="255"/>
      <c r="OPX95" s="159"/>
      <c r="OPY95" s="86"/>
      <c r="OQD95" s="255"/>
      <c r="OQH95" s="255"/>
      <c r="OQL95" s="255"/>
      <c r="OQP95" s="255"/>
      <c r="OQT95" s="255"/>
      <c r="OQU95" s="159"/>
      <c r="OQV95" s="86"/>
      <c r="ORA95" s="255"/>
      <c r="ORE95" s="255"/>
      <c r="ORI95" s="255"/>
      <c r="ORM95" s="255"/>
      <c r="ORQ95" s="255"/>
      <c r="ORR95" s="159"/>
      <c r="ORS95" s="86"/>
      <c r="ORX95" s="255"/>
      <c r="OSB95" s="255"/>
      <c r="OSF95" s="255"/>
      <c r="OSJ95" s="255"/>
      <c r="OSN95" s="255"/>
      <c r="OSO95" s="159"/>
      <c r="OSP95" s="86"/>
      <c r="OSU95" s="255"/>
      <c r="OSY95" s="255"/>
      <c r="OTC95" s="255"/>
      <c r="OTG95" s="255"/>
      <c r="OTK95" s="255"/>
      <c r="OTL95" s="159"/>
      <c r="OTM95" s="86"/>
      <c r="OTR95" s="255"/>
      <c r="OTV95" s="255"/>
      <c r="OTZ95" s="255"/>
      <c r="OUD95" s="255"/>
      <c r="OUH95" s="255"/>
      <c r="OUI95" s="159"/>
      <c r="OUJ95" s="86"/>
      <c r="OUO95" s="255"/>
      <c r="OUS95" s="255"/>
      <c r="OUW95" s="255"/>
      <c r="OVA95" s="255"/>
      <c r="OVE95" s="255"/>
      <c r="OVF95" s="159"/>
      <c r="OVG95" s="86"/>
      <c r="OVL95" s="255"/>
      <c r="OVP95" s="255"/>
      <c r="OVT95" s="255"/>
      <c r="OVX95" s="255"/>
      <c r="OWB95" s="255"/>
      <c r="OWC95" s="159"/>
      <c r="OWD95" s="86"/>
      <c r="OWI95" s="255"/>
      <c r="OWM95" s="255"/>
      <c r="OWQ95" s="255"/>
      <c r="OWU95" s="255"/>
      <c r="OWY95" s="255"/>
      <c r="OWZ95" s="159"/>
      <c r="OXA95" s="86"/>
      <c r="OXF95" s="255"/>
      <c r="OXJ95" s="255"/>
      <c r="OXN95" s="255"/>
      <c r="OXR95" s="255"/>
      <c r="OXV95" s="255"/>
      <c r="OXW95" s="159"/>
      <c r="OXX95" s="86"/>
      <c r="OYC95" s="255"/>
      <c r="OYG95" s="255"/>
      <c r="OYK95" s="255"/>
      <c r="OYO95" s="255"/>
      <c r="OYS95" s="255"/>
      <c r="OYT95" s="159"/>
      <c r="OYU95" s="86"/>
      <c r="OYZ95" s="255"/>
      <c r="OZD95" s="255"/>
      <c r="OZH95" s="255"/>
      <c r="OZL95" s="255"/>
      <c r="OZP95" s="255"/>
      <c r="OZQ95" s="159"/>
      <c r="OZR95" s="86"/>
      <c r="OZW95" s="255"/>
      <c r="PAA95" s="255"/>
      <c r="PAE95" s="255"/>
      <c r="PAI95" s="255"/>
      <c r="PAM95" s="255"/>
      <c r="PAN95" s="159"/>
      <c r="PAO95" s="86"/>
      <c r="PAT95" s="255"/>
      <c r="PAX95" s="255"/>
      <c r="PBB95" s="255"/>
      <c r="PBF95" s="255"/>
      <c r="PBJ95" s="255"/>
      <c r="PBK95" s="159"/>
      <c r="PBL95" s="86"/>
      <c r="PBQ95" s="255"/>
      <c r="PBU95" s="255"/>
      <c r="PBY95" s="255"/>
      <c r="PCC95" s="255"/>
      <c r="PCG95" s="255"/>
      <c r="PCH95" s="159"/>
      <c r="PCI95" s="86"/>
      <c r="PCN95" s="255"/>
      <c r="PCR95" s="255"/>
      <c r="PCV95" s="255"/>
      <c r="PCZ95" s="255"/>
      <c r="PDD95" s="255"/>
      <c r="PDE95" s="159"/>
      <c r="PDF95" s="86"/>
      <c r="PDK95" s="255"/>
      <c r="PDO95" s="255"/>
      <c r="PDS95" s="255"/>
      <c r="PDW95" s="255"/>
      <c r="PEA95" s="255"/>
      <c r="PEB95" s="159"/>
      <c r="PEC95" s="86"/>
      <c r="PEH95" s="255"/>
      <c r="PEL95" s="255"/>
      <c r="PEP95" s="255"/>
      <c r="PET95" s="255"/>
      <c r="PEX95" s="255"/>
      <c r="PEY95" s="159"/>
      <c r="PEZ95" s="86"/>
      <c r="PFE95" s="255"/>
      <c r="PFI95" s="255"/>
      <c r="PFM95" s="255"/>
      <c r="PFQ95" s="255"/>
      <c r="PFU95" s="255"/>
      <c r="PFV95" s="159"/>
      <c r="PFW95" s="86"/>
      <c r="PGB95" s="255"/>
      <c r="PGF95" s="255"/>
      <c r="PGJ95" s="255"/>
      <c r="PGN95" s="255"/>
      <c r="PGR95" s="255"/>
      <c r="PGS95" s="159"/>
      <c r="PGT95" s="86"/>
      <c r="PGY95" s="255"/>
      <c r="PHC95" s="255"/>
      <c r="PHG95" s="255"/>
      <c r="PHK95" s="255"/>
      <c r="PHO95" s="255"/>
      <c r="PHP95" s="159"/>
      <c r="PHQ95" s="86"/>
      <c r="PHV95" s="255"/>
      <c r="PHZ95" s="255"/>
      <c r="PID95" s="255"/>
      <c r="PIH95" s="255"/>
      <c r="PIL95" s="255"/>
      <c r="PIM95" s="159"/>
      <c r="PIN95" s="86"/>
      <c r="PIS95" s="255"/>
      <c r="PIW95" s="255"/>
      <c r="PJA95" s="255"/>
      <c r="PJE95" s="255"/>
      <c r="PJI95" s="255"/>
      <c r="PJJ95" s="159"/>
      <c r="PJK95" s="86"/>
      <c r="PJP95" s="255"/>
      <c r="PJT95" s="255"/>
      <c r="PJX95" s="255"/>
      <c r="PKB95" s="255"/>
      <c r="PKF95" s="255"/>
      <c r="PKG95" s="159"/>
      <c r="PKH95" s="86"/>
      <c r="PKM95" s="255"/>
      <c r="PKQ95" s="255"/>
      <c r="PKU95" s="255"/>
      <c r="PKY95" s="255"/>
      <c r="PLC95" s="255"/>
      <c r="PLD95" s="159"/>
      <c r="PLE95" s="86"/>
      <c r="PLJ95" s="255"/>
      <c r="PLN95" s="255"/>
      <c r="PLR95" s="255"/>
      <c r="PLV95" s="255"/>
      <c r="PLZ95" s="255"/>
      <c r="PMA95" s="159"/>
      <c r="PMB95" s="86"/>
      <c r="PMG95" s="255"/>
      <c r="PMK95" s="255"/>
      <c r="PMO95" s="255"/>
      <c r="PMS95" s="255"/>
      <c r="PMW95" s="255"/>
      <c r="PMX95" s="159"/>
      <c r="PMY95" s="86"/>
      <c r="PND95" s="255"/>
      <c r="PNH95" s="255"/>
      <c r="PNL95" s="255"/>
      <c r="PNP95" s="255"/>
      <c r="PNT95" s="255"/>
      <c r="PNU95" s="159"/>
      <c r="PNV95" s="86"/>
      <c r="POA95" s="255"/>
      <c r="POE95" s="255"/>
      <c r="POI95" s="255"/>
      <c r="POM95" s="255"/>
      <c r="POQ95" s="255"/>
      <c r="POR95" s="159"/>
      <c r="POS95" s="86"/>
      <c r="POX95" s="255"/>
      <c r="PPB95" s="255"/>
      <c r="PPF95" s="255"/>
      <c r="PPJ95" s="255"/>
      <c r="PPN95" s="255"/>
      <c r="PPO95" s="159"/>
      <c r="PPP95" s="86"/>
      <c r="PPU95" s="255"/>
      <c r="PPY95" s="255"/>
      <c r="PQC95" s="255"/>
      <c r="PQG95" s="255"/>
      <c r="PQK95" s="255"/>
      <c r="PQL95" s="159"/>
      <c r="PQM95" s="86"/>
      <c r="PQR95" s="255"/>
      <c r="PQV95" s="255"/>
      <c r="PQZ95" s="255"/>
      <c r="PRD95" s="255"/>
      <c r="PRH95" s="255"/>
      <c r="PRI95" s="159"/>
      <c r="PRJ95" s="86"/>
      <c r="PRO95" s="255"/>
      <c r="PRS95" s="255"/>
      <c r="PRW95" s="255"/>
      <c r="PSA95" s="255"/>
      <c r="PSE95" s="255"/>
      <c r="PSF95" s="159"/>
      <c r="PSG95" s="86"/>
      <c r="PSL95" s="255"/>
      <c r="PSP95" s="255"/>
      <c r="PST95" s="255"/>
      <c r="PSX95" s="255"/>
      <c r="PTB95" s="255"/>
      <c r="PTC95" s="159"/>
      <c r="PTD95" s="86"/>
      <c r="PTI95" s="255"/>
      <c r="PTM95" s="255"/>
      <c r="PTQ95" s="255"/>
      <c r="PTU95" s="255"/>
      <c r="PTY95" s="255"/>
      <c r="PTZ95" s="159"/>
      <c r="PUA95" s="86"/>
      <c r="PUF95" s="255"/>
      <c r="PUJ95" s="255"/>
      <c r="PUN95" s="255"/>
      <c r="PUR95" s="255"/>
      <c r="PUV95" s="255"/>
      <c r="PUW95" s="159"/>
      <c r="PUX95" s="86"/>
      <c r="PVC95" s="255"/>
      <c r="PVG95" s="255"/>
      <c r="PVK95" s="255"/>
      <c r="PVO95" s="255"/>
      <c r="PVS95" s="255"/>
      <c r="PVT95" s="159"/>
      <c r="PVU95" s="86"/>
      <c r="PVZ95" s="255"/>
      <c r="PWD95" s="255"/>
      <c r="PWH95" s="255"/>
      <c r="PWL95" s="255"/>
      <c r="PWP95" s="255"/>
      <c r="PWQ95" s="159"/>
      <c r="PWR95" s="86"/>
      <c r="PWW95" s="255"/>
      <c r="PXA95" s="255"/>
      <c r="PXE95" s="255"/>
      <c r="PXI95" s="255"/>
      <c r="PXM95" s="255"/>
      <c r="PXN95" s="159"/>
      <c r="PXO95" s="86"/>
      <c r="PXT95" s="255"/>
      <c r="PXX95" s="255"/>
      <c r="PYB95" s="255"/>
      <c r="PYF95" s="255"/>
      <c r="PYJ95" s="255"/>
      <c r="PYK95" s="159"/>
      <c r="PYL95" s="86"/>
      <c r="PYQ95" s="255"/>
      <c r="PYU95" s="255"/>
      <c r="PYY95" s="255"/>
      <c r="PZC95" s="255"/>
      <c r="PZG95" s="255"/>
      <c r="PZH95" s="159"/>
      <c r="PZI95" s="86"/>
      <c r="PZN95" s="255"/>
      <c r="PZR95" s="255"/>
      <c r="PZV95" s="255"/>
      <c r="PZZ95" s="255"/>
      <c r="QAD95" s="255"/>
      <c r="QAE95" s="159"/>
      <c r="QAF95" s="86"/>
      <c r="QAK95" s="255"/>
      <c r="QAO95" s="255"/>
      <c r="QAS95" s="255"/>
      <c r="QAW95" s="255"/>
      <c r="QBA95" s="255"/>
      <c r="QBB95" s="159"/>
      <c r="QBC95" s="86"/>
      <c r="QBH95" s="255"/>
      <c r="QBL95" s="255"/>
      <c r="QBP95" s="255"/>
      <c r="QBT95" s="255"/>
      <c r="QBX95" s="255"/>
      <c r="QBY95" s="159"/>
      <c r="QBZ95" s="86"/>
      <c r="QCE95" s="255"/>
      <c r="QCI95" s="255"/>
      <c r="QCM95" s="255"/>
      <c r="QCQ95" s="255"/>
      <c r="QCU95" s="255"/>
      <c r="QCV95" s="159"/>
      <c r="QCW95" s="86"/>
      <c r="QDB95" s="255"/>
      <c r="QDF95" s="255"/>
      <c r="QDJ95" s="255"/>
      <c r="QDN95" s="255"/>
      <c r="QDR95" s="255"/>
      <c r="QDS95" s="159"/>
      <c r="QDT95" s="86"/>
      <c r="QDY95" s="255"/>
      <c r="QEC95" s="255"/>
      <c r="QEG95" s="255"/>
      <c r="QEK95" s="255"/>
      <c r="QEO95" s="255"/>
      <c r="QEP95" s="159"/>
      <c r="QEQ95" s="86"/>
      <c r="QEV95" s="255"/>
      <c r="QEZ95" s="255"/>
      <c r="QFD95" s="255"/>
      <c r="QFH95" s="255"/>
      <c r="QFL95" s="255"/>
      <c r="QFM95" s="159"/>
      <c r="QFN95" s="86"/>
      <c r="QFS95" s="255"/>
      <c r="QFW95" s="255"/>
      <c r="QGA95" s="255"/>
      <c r="QGE95" s="255"/>
      <c r="QGI95" s="255"/>
      <c r="QGJ95" s="159"/>
      <c r="QGK95" s="86"/>
      <c r="QGP95" s="255"/>
      <c r="QGT95" s="255"/>
      <c r="QGX95" s="255"/>
      <c r="QHB95" s="255"/>
      <c r="QHF95" s="255"/>
      <c r="QHG95" s="159"/>
      <c r="QHH95" s="86"/>
      <c r="QHM95" s="255"/>
      <c r="QHQ95" s="255"/>
      <c r="QHU95" s="255"/>
      <c r="QHY95" s="255"/>
      <c r="QIC95" s="255"/>
      <c r="QID95" s="159"/>
      <c r="QIE95" s="86"/>
      <c r="QIJ95" s="255"/>
      <c r="QIN95" s="255"/>
      <c r="QIR95" s="255"/>
      <c r="QIV95" s="255"/>
      <c r="QIZ95" s="255"/>
      <c r="QJA95" s="159"/>
      <c r="QJB95" s="86"/>
      <c r="QJG95" s="255"/>
      <c r="QJK95" s="255"/>
      <c r="QJO95" s="255"/>
      <c r="QJS95" s="255"/>
      <c r="QJW95" s="255"/>
      <c r="QJX95" s="159"/>
      <c r="QJY95" s="86"/>
      <c r="QKD95" s="255"/>
      <c r="QKH95" s="255"/>
      <c r="QKL95" s="255"/>
      <c r="QKP95" s="255"/>
      <c r="QKT95" s="255"/>
      <c r="QKU95" s="159"/>
      <c r="QKV95" s="86"/>
      <c r="QLA95" s="255"/>
      <c r="QLE95" s="255"/>
      <c r="QLI95" s="255"/>
      <c r="QLM95" s="255"/>
      <c r="QLQ95" s="255"/>
      <c r="QLR95" s="159"/>
      <c r="QLS95" s="86"/>
      <c r="QLX95" s="255"/>
      <c r="QMB95" s="255"/>
      <c r="QMF95" s="255"/>
      <c r="QMJ95" s="255"/>
      <c r="QMN95" s="255"/>
      <c r="QMO95" s="159"/>
      <c r="QMP95" s="86"/>
      <c r="QMU95" s="255"/>
      <c r="QMY95" s="255"/>
      <c r="QNC95" s="255"/>
      <c r="QNG95" s="255"/>
      <c r="QNK95" s="255"/>
      <c r="QNL95" s="159"/>
      <c r="QNM95" s="86"/>
      <c r="QNR95" s="255"/>
      <c r="QNV95" s="255"/>
      <c r="QNZ95" s="255"/>
      <c r="QOD95" s="255"/>
      <c r="QOH95" s="255"/>
      <c r="QOI95" s="159"/>
      <c r="QOJ95" s="86"/>
      <c r="QOO95" s="255"/>
      <c r="QOS95" s="255"/>
      <c r="QOW95" s="255"/>
      <c r="QPA95" s="255"/>
      <c r="QPE95" s="255"/>
      <c r="QPF95" s="159"/>
      <c r="QPG95" s="86"/>
      <c r="QPL95" s="255"/>
      <c r="QPP95" s="255"/>
      <c r="QPT95" s="255"/>
      <c r="QPX95" s="255"/>
      <c r="QQB95" s="255"/>
      <c r="QQC95" s="159"/>
      <c r="QQD95" s="86"/>
      <c r="QQI95" s="255"/>
      <c r="QQM95" s="255"/>
      <c r="QQQ95" s="255"/>
      <c r="QQU95" s="255"/>
      <c r="QQY95" s="255"/>
      <c r="QQZ95" s="159"/>
      <c r="QRA95" s="86"/>
      <c r="QRF95" s="255"/>
      <c r="QRJ95" s="255"/>
      <c r="QRN95" s="255"/>
      <c r="QRR95" s="255"/>
      <c r="QRV95" s="255"/>
      <c r="QRW95" s="159"/>
      <c r="QRX95" s="86"/>
      <c r="QSC95" s="255"/>
      <c r="QSG95" s="255"/>
      <c r="QSK95" s="255"/>
      <c r="QSO95" s="255"/>
      <c r="QSS95" s="255"/>
      <c r="QST95" s="159"/>
      <c r="QSU95" s="86"/>
      <c r="QSZ95" s="255"/>
      <c r="QTD95" s="255"/>
      <c r="QTH95" s="255"/>
      <c r="QTL95" s="255"/>
      <c r="QTP95" s="255"/>
      <c r="QTQ95" s="159"/>
      <c r="QTR95" s="86"/>
      <c r="QTW95" s="255"/>
      <c r="QUA95" s="255"/>
      <c r="QUE95" s="255"/>
      <c r="QUI95" s="255"/>
      <c r="QUM95" s="255"/>
      <c r="QUN95" s="159"/>
      <c r="QUO95" s="86"/>
      <c r="QUT95" s="255"/>
      <c r="QUX95" s="255"/>
      <c r="QVB95" s="255"/>
      <c r="QVF95" s="255"/>
      <c r="QVJ95" s="255"/>
      <c r="QVK95" s="159"/>
      <c r="QVL95" s="86"/>
      <c r="QVQ95" s="255"/>
      <c r="QVU95" s="255"/>
      <c r="QVY95" s="255"/>
      <c r="QWC95" s="255"/>
      <c r="QWG95" s="255"/>
      <c r="QWH95" s="159"/>
      <c r="QWI95" s="86"/>
      <c r="QWN95" s="255"/>
      <c r="QWR95" s="255"/>
      <c r="QWV95" s="255"/>
      <c r="QWZ95" s="255"/>
      <c r="QXD95" s="255"/>
      <c r="QXE95" s="159"/>
      <c r="QXF95" s="86"/>
      <c r="QXK95" s="255"/>
      <c r="QXO95" s="255"/>
      <c r="QXS95" s="255"/>
      <c r="QXW95" s="255"/>
      <c r="QYA95" s="255"/>
      <c r="QYB95" s="159"/>
      <c r="QYC95" s="86"/>
      <c r="QYH95" s="255"/>
      <c r="QYL95" s="255"/>
      <c r="QYP95" s="255"/>
      <c r="QYT95" s="255"/>
      <c r="QYX95" s="255"/>
      <c r="QYY95" s="159"/>
      <c r="QYZ95" s="86"/>
      <c r="QZE95" s="255"/>
      <c r="QZI95" s="255"/>
      <c r="QZM95" s="255"/>
      <c r="QZQ95" s="255"/>
      <c r="QZU95" s="255"/>
      <c r="QZV95" s="159"/>
      <c r="QZW95" s="86"/>
      <c r="RAB95" s="255"/>
      <c r="RAF95" s="255"/>
      <c r="RAJ95" s="255"/>
      <c r="RAN95" s="255"/>
      <c r="RAR95" s="255"/>
      <c r="RAS95" s="159"/>
      <c r="RAT95" s="86"/>
      <c r="RAY95" s="255"/>
      <c r="RBC95" s="255"/>
      <c r="RBG95" s="255"/>
      <c r="RBK95" s="255"/>
      <c r="RBO95" s="255"/>
      <c r="RBP95" s="159"/>
      <c r="RBQ95" s="86"/>
      <c r="RBV95" s="255"/>
      <c r="RBZ95" s="255"/>
      <c r="RCD95" s="255"/>
      <c r="RCH95" s="255"/>
      <c r="RCL95" s="255"/>
      <c r="RCM95" s="159"/>
      <c r="RCN95" s="86"/>
      <c r="RCS95" s="255"/>
      <c r="RCW95" s="255"/>
      <c r="RDA95" s="255"/>
      <c r="RDE95" s="255"/>
      <c r="RDI95" s="255"/>
      <c r="RDJ95" s="159"/>
      <c r="RDK95" s="86"/>
      <c r="RDP95" s="255"/>
      <c r="RDT95" s="255"/>
      <c r="RDX95" s="255"/>
      <c r="REB95" s="255"/>
      <c r="REF95" s="255"/>
      <c r="REG95" s="159"/>
      <c r="REH95" s="86"/>
      <c r="REM95" s="255"/>
      <c r="REQ95" s="255"/>
      <c r="REU95" s="255"/>
      <c r="REY95" s="255"/>
      <c r="RFC95" s="255"/>
      <c r="RFD95" s="159"/>
      <c r="RFE95" s="86"/>
      <c r="RFJ95" s="255"/>
      <c r="RFN95" s="255"/>
      <c r="RFR95" s="255"/>
      <c r="RFV95" s="255"/>
      <c r="RFZ95" s="255"/>
      <c r="RGA95" s="159"/>
      <c r="RGB95" s="86"/>
      <c r="RGG95" s="255"/>
      <c r="RGK95" s="255"/>
      <c r="RGO95" s="255"/>
      <c r="RGS95" s="255"/>
      <c r="RGW95" s="255"/>
      <c r="RGX95" s="159"/>
      <c r="RGY95" s="86"/>
      <c r="RHD95" s="255"/>
      <c r="RHH95" s="255"/>
      <c r="RHL95" s="255"/>
      <c r="RHP95" s="255"/>
      <c r="RHT95" s="255"/>
      <c r="RHU95" s="159"/>
      <c r="RHV95" s="86"/>
      <c r="RIA95" s="255"/>
      <c r="RIE95" s="255"/>
      <c r="RII95" s="255"/>
      <c r="RIM95" s="255"/>
      <c r="RIQ95" s="255"/>
      <c r="RIR95" s="159"/>
      <c r="RIS95" s="86"/>
      <c r="RIX95" s="255"/>
      <c r="RJB95" s="255"/>
      <c r="RJF95" s="255"/>
      <c r="RJJ95" s="255"/>
      <c r="RJN95" s="255"/>
      <c r="RJO95" s="159"/>
      <c r="RJP95" s="86"/>
      <c r="RJU95" s="255"/>
      <c r="RJY95" s="255"/>
      <c r="RKC95" s="255"/>
      <c r="RKG95" s="255"/>
      <c r="RKK95" s="255"/>
      <c r="RKL95" s="159"/>
      <c r="RKM95" s="86"/>
      <c r="RKR95" s="255"/>
      <c r="RKV95" s="255"/>
      <c r="RKZ95" s="255"/>
      <c r="RLD95" s="255"/>
      <c r="RLH95" s="255"/>
      <c r="RLI95" s="159"/>
      <c r="RLJ95" s="86"/>
      <c r="RLO95" s="255"/>
      <c r="RLS95" s="255"/>
      <c r="RLW95" s="255"/>
      <c r="RMA95" s="255"/>
      <c r="RME95" s="255"/>
      <c r="RMF95" s="159"/>
      <c r="RMG95" s="86"/>
      <c r="RML95" s="255"/>
      <c r="RMP95" s="255"/>
      <c r="RMT95" s="255"/>
      <c r="RMX95" s="255"/>
      <c r="RNB95" s="255"/>
      <c r="RNC95" s="159"/>
      <c r="RND95" s="86"/>
      <c r="RNI95" s="255"/>
      <c r="RNM95" s="255"/>
      <c r="RNQ95" s="255"/>
      <c r="RNU95" s="255"/>
      <c r="RNY95" s="255"/>
      <c r="RNZ95" s="159"/>
      <c r="ROA95" s="86"/>
      <c r="ROF95" s="255"/>
      <c r="ROJ95" s="255"/>
      <c r="RON95" s="255"/>
      <c r="ROR95" s="255"/>
      <c r="ROV95" s="255"/>
      <c r="ROW95" s="159"/>
      <c r="ROX95" s="86"/>
      <c r="RPC95" s="255"/>
      <c r="RPG95" s="255"/>
      <c r="RPK95" s="255"/>
      <c r="RPO95" s="255"/>
      <c r="RPS95" s="255"/>
      <c r="RPT95" s="159"/>
      <c r="RPU95" s="86"/>
      <c r="RPZ95" s="255"/>
      <c r="RQD95" s="255"/>
      <c r="RQH95" s="255"/>
      <c r="RQL95" s="255"/>
      <c r="RQP95" s="255"/>
      <c r="RQQ95" s="159"/>
      <c r="RQR95" s="86"/>
      <c r="RQW95" s="255"/>
      <c r="RRA95" s="255"/>
      <c r="RRE95" s="255"/>
      <c r="RRI95" s="255"/>
      <c r="RRM95" s="255"/>
      <c r="RRN95" s="159"/>
      <c r="RRO95" s="86"/>
      <c r="RRT95" s="255"/>
      <c r="RRX95" s="255"/>
      <c r="RSB95" s="255"/>
      <c r="RSF95" s="255"/>
      <c r="RSJ95" s="255"/>
      <c r="RSK95" s="159"/>
      <c r="RSL95" s="86"/>
      <c r="RSQ95" s="255"/>
      <c r="RSU95" s="255"/>
      <c r="RSY95" s="255"/>
      <c r="RTC95" s="255"/>
      <c r="RTG95" s="255"/>
      <c r="RTH95" s="159"/>
      <c r="RTI95" s="86"/>
      <c r="RTN95" s="255"/>
      <c r="RTR95" s="255"/>
      <c r="RTV95" s="255"/>
      <c r="RTZ95" s="255"/>
      <c r="RUD95" s="255"/>
      <c r="RUE95" s="159"/>
      <c r="RUF95" s="86"/>
      <c r="RUK95" s="255"/>
      <c r="RUO95" s="255"/>
      <c r="RUS95" s="255"/>
      <c r="RUW95" s="255"/>
      <c r="RVA95" s="255"/>
      <c r="RVB95" s="159"/>
      <c r="RVC95" s="86"/>
      <c r="RVH95" s="255"/>
      <c r="RVL95" s="255"/>
      <c r="RVP95" s="255"/>
      <c r="RVT95" s="255"/>
      <c r="RVX95" s="255"/>
      <c r="RVY95" s="159"/>
      <c r="RVZ95" s="86"/>
      <c r="RWE95" s="255"/>
      <c r="RWI95" s="255"/>
      <c r="RWM95" s="255"/>
      <c r="RWQ95" s="255"/>
      <c r="RWU95" s="255"/>
      <c r="RWV95" s="159"/>
      <c r="RWW95" s="86"/>
      <c r="RXB95" s="255"/>
      <c r="RXF95" s="255"/>
      <c r="RXJ95" s="255"/>
      <c r="RXN95" s="255"/>
      <c r="RXR95" s="255"/>
      <c r="RXS95" s="159"/>
      <c r="RXT95" s="86"/>
      <c r="RXY95" s="255"/>
      <c r="RYC95" s="255"/>
      <c r="RYG95" s="255"/>
      <c r="RYK95" s="255"/>
      <c r="RYO95" s="255"/>
      <c r="RYP95" s="159"/>
      <c r="RYQ95" s="86"/>
      <c r="RYV95" s="255"/>
      <c r="RYZ95" s="255"/>
      <c r="RZD95" s="255"/>
      <c r="RZH95" s="255"/>
      <c r="RZL95" s="255"/>
      <c r="RZM95" s="159"/>
      <c r="RZN95" s="86"/>
      <c r="RZS95" s="255"/>
      <c r="RZW95" s="255"/>
      <c r="SAA95" s="255"/>
      <c r="SAE95" s="255"/>
      <c r="SAI95" s="255"/>
      <c r="SAJ95" s="159"/>
      <c r="SAK95" s="86"/>
      <c r="SAP95" s="255"/>
      <c r="SAT95" s="255"/>
      <c r="SAX95" s="255"/>
      <c r="SBB95" s="255"/>
      <c r="SBF95" s="255"/>
      <c r="SBG95" s="159"/>
      <c r="SBH95" s="86"/>
      <c r="SBM95" s="255"/>
      <c r="SBQ95" s="255"/>
      <c r="SBU95" s="255"/>
      <c r="SBY95" s="255"/>
      <c r="SCC95" s="255"/>
      <c r="SCD95" s="159"/>
      <c r="SCE95" s="86"/>
      <c r="SCJ95" s="255"/>
      <c r="SCN95" s="255"/>
      <c r="SCR95" s="255"/>
      <c r="SCV95" s="255"/>
      <c r="SCZ95" s="255"/>
      <c r="SDA95" s="159"/>
      <c r="SDB95" s="86"/>
      <c r="SDG95" s="255"/>
      <c r="SDK95" s="255"/>
      <c r="SDO95" s="255"/>
      <c r="SDS95" s="255"/>
      <c r="SDW95" s="255"/>
      <c r="SDX95" s="159"/>
      <c r="SDY95" s="86"/>
      <c r="SED95" s="255"/>
      <c r="SEH95" s="255"/>
      <c r="SEL95" s="255"/>
      <c r="SEP95" s="255"/>
      <c r="SET95" s="255"/>
      <c r="SEU95" s="159"/>
      <c r="SEV95" s="86"/>
      <c r="SFA95" s="255"/>
      <c r="SFE95" s="255"/>
      <c r="SFI95" s="255"/>
      <c r="SFM95" s="255"/>
      <c r="SFQ95" s="255"/>
      <c r="SFR95" s="159"/>
      <c r="SFS95" s="86"/>
      <c r="SFX95" s="255"/>
      <c r="SGB95" s="255"/>
      <c r="SGF95" s="255"/>
      <c r="SGJ95" s="255"/>
      <c r="SGN95" s="255"/>
      <c r="SGO95" s="159"/>
      <c r="SGP95" s="86"/>
      <c r="SGU95" s="255"/>
      <c r="SGY95" s="255"/>
      <c r="SHC95" s="255"/>
      <c r="SHG95" s="255"/>
      <c r="SHK95" s="255"/>
      <c r="SHL95" s="159"/>
      <c r="SHM95" s="86"/>
      <c r="SHR95" s="255"/>
      <c r="SHV95" s="255"/>
      <c r="SHZ95" s="255"/>
      <c r="SID95" s="255"/>
      <c r="SIH95" s="255"/>
      <c r="SII95" s="159"/>
      <c r="SIJ95" s="86"/>
      <c r="SIO95" s="255"/>
      <c r="SIS95" s="255"/>
      <c r="SIW95" s="255"/>
      <c r="SJA95" s="255"/>
      <c r="SJE95" s="255"/>
      <c r="SJF95" s="159"/>
      <c r="SJG95" s="86"/>
      <c r="SJL95" s="255"/>
      <c r="SJP95" s="255"/>
      <c r="SJT95" s="255"/>
      <c r="SJX95" s="255"/>
      <c r="SKB95" s="255"/>
      <c r="SKC95" s="159"/>
      <c r="SKD95" s="86"/>
      <c r="SKI95" s="255"/>
      <c r="SKM95" s="255"/>
      <c r="SKQ95" s="255"/>
      <c r="SKU95" s="255"/>
      <c r="SKY95" s="255"/>
      <c r="SKZ95" s="159"/>
      <c r="SLA95" s="86"/>
      <c r="SLF95" s="255"/>
      <c r="SLJ95" s="255"/>
      <c r="SLN95" s="255"/>
      <c r="SLR95" s="255"/>
      <c r="SLV95" s="255"/>
      <c r="SLW95" s="159"/>
      <c r="SLX95" s="86"/>
      <c r="SMC95" s="255"/>
      <c r="SMG95" s="255"/>
      <c r="SMK95" s="255"/>
      <c r="SMO95" s="255"/>
      <c r="SMS95" s="255"/>
      <c r="SMT95" s="159"/>
      <c r="SMU95" s="86"/>
      <c r="SMZ95" s="255"/>
      <c r="SND95" s="255"/>
      <c r="SNH95" s="255"/>
      <c r="SNL95" s="255"/>
      <c r="SNP95" s="255"/>
      <c r="SNQ95" s="159"/>
      <c r="SNR95" s="86"/>
      <c r="SNW95" s="255"/>
      <c r="SOA95" s="255"/>
      <c r="SOE95" s="255"/>
      <c r="SOI95" s="255"/>
      <c r="SOM95" s="255"/>
      <c r="SON95" s="159"/>
      <c r="SOO95" s="86"/>
      <c r="SOT95" s="255"/>
      <c r="SOX95" s="255"/>
      <c r="SPB95" s="255"/>
      <c r="SPF95" s="255"/>
      <c r="SPJ95" s="255"/>
      <c r="SPK95" s="159"/>
      <c r="SPL95" s="86"/>
      <c r="SPQ95" s="255"/>
      <c r="SPU95" s="255"/>
      <c r="SPY95" s="255"/>
      <c r="SQC95" s="255"/>
      <c r="SQG95" s="255"/>
      <c r="SQH95" s="159"/>
      <c r="SQI95" s="86"/>
      <c r="SQN95" s="255"/>
      <c r="SQR95" s="255"/>
      <c r="SQV95" s="255"/>
      <c r="SQZ95" s="255"/>
      <c r="SRD95" s="255"/>
      <c r="SRE95" s="159"/>
      <c r="SRF95" s="86"/>
      <c r="SRK95" s="255"/>
      <c r="SRO95" s="255"/>
      <c r="SRS95" s="255"/>
      <c r="SRW95" s="255"/>
      <c r="SSA95" s="255"/>
      <c r="SSB95" s="159"/>
      <c r="SSC95" s="86"/>
      <c r="SSH95" s="255"/>
      <c r="SSL95" s="255"/>
      <c r="SSP95" s="255"/>
      <c r="SST95" s="255"/>
      <c r="SSX95" s="255"/>
      <c r="SSY95" s="159"/>
      <c r="SSZ95" s="86"/>
      <c r="STE95" s="255"/>
      <c r="STI95" s="255"/>
      <c r="STM95" s="255"/>
      <c r="STQ95" s="255"/>
      <c r="STU95" s="255"/>
      <c r="STV95" s="159"/>
      <c r="STW95" s="86"/>
      <c r="SUB95" s="255"/>
      <c r="SUF95" s="255"/>
      <c r="SUJ95" s="255"/>
      <c r="SUN95" s="255"/>
      <c r="SUR95" s="255"/>
      <c r="SUS95" s="159"/>
      <c r="SUT95" s="86"/>
      <c r="SUY95" s="255"/>
      <c r="SVC95" s="255"/>
      <c r="SVG95" s="255"/>
      <c r="SVK95" s="255"/>
      <c r="SVO95" s="255"/>
      <c r="SVP95" s="159"/>
      <c r="SVQ95" s="86"/>
      <c r="SVV95" s="255"/>
      <c r="SVZ95" s="255"/>
      <c r="SWD95" s="255"/>
      <c r="SWH95" s="255"/>
      <c r="SWL95" s="255"/>
      <c r="SWM95" s="159"/>
      <c r="SWN95" s="86"/>
      <c r="SWS95" s="255"/>
      <c r="SWW95" s="255"/>
      <c r="SXA95" s="255"/>
      <c r="SXE95" s="255"/>
      <c r="SXI95" s="255"/>
      <c r="SXJ95" s="159"/>
      <c r="SXK95" s="86"/>
      <c r="SXP95" s="255"/>
      <c r="SXT95" s="255"/>
      <c r="SXX95" s="255"/>
      <c r="SYB95" s="255"/>
      <c r="SYF95" s="255"/>
      <c r="SYG95" s="159"/>
      <c r="SYH95" s="86"/>
      <c r="SYM95" s="255"/>
      <c r="SYQ95" s="255"/>
      <c r="SYU95" s="255"/>
      <c r="SYY95" s="255"/>
      <c r="SZC95" s="255"/>
      <c r="SZD95" s="159"/>
      <c r="SZE95" s="86"/>
      <c r="SZJ95" s="255"/>
      <c r="SZN95" s="255"/>
      <c r="SZR95" s="255"/>
      <c r="SZV95" s="255"/>
      <c r="SZZ95" s="255"/>
      <c r="TAA95" s="159"/>
      <c r="TAB95" s="86"/>
      <c r="TAG95" s="255"/>
      <c r="TAK95" s="255"/>
      <c r="TAO95" s="255"/>
      <c r="TAS95" s="255"/>
      <c r="TAW95" s="255"/>
      <c r="TAX95" s="159"/>
      <c r="TAY95" s="86"/>
      <c r="TBD95" s="255"/>
      <c r="TBH95" s="255"/>
      <c r="TBL95" s="255"/>
      <c r="TBP95" s="255"/>
      <c r="TBT95" s="255"/>
      <c r="TBU95" s="159"/>
      <c r="TBV95" s="86"/>
      <c r="TCA95" s="255"/>
      <c r="TCE95" s="255"/>
      <c r="TCI95" s="255"/>
      <c r="TCM95" s="255"/>
      <c r="TCQ95" s="255"/>
      <c r="TCR95" s="159"/>
      <c r="TCS95" s="86"/>
      <c r="TCX95" s="255"/>
      <c r="TDB95" s="255"/>
      <c r="TDF95" s="255"/>
      <c r="TDJ95" s="255"/>
      <c r="TDN95" s="255"/>
      <c r="TDO95" s="159"/>
      <c r="TDP95" s="86"/>
      <c r="TDU95" s="255"/>
      <c r="TDY95" s="255"/>
      <c r="TEC95" s="255"/>
      <c r="TEG95" s="255"/>
      <c r="TEK95" s="255"/>
      <c r="TEL95" s="159"/>
      <c r="TEM95" s="86"/>
      <c r="TER95" s="255"/>
      <c r="TEV95" s="255"/>
      <c r="TEZ95" s="255"/>
      <c r="TFD95" s="255"/>
      <c r="TFH95" s="255"/>
      <c r="TFI95" s="159"/>
      <c r="TFJ95" s="86"/>
      <c r="TFO95" s="255"/>
      <c r="TFS95" s="255"/>
      <c r="TFW95" s="255"/>
      <c r="TGA95" s="255"/>
      <c r="TGE95" s="255"/>
      <c r="TGF95" s="159"/>
      <c r="TGG95" s="86"/>
      <c r="TGL95" s="255"/>
      <c r="TGP95" s="255"/>
      <c r="TGT95" s="255"/>
      <c r="TGX95" s="255"/>
      <c r="THB95" s="255"/>
      <c r="THC95" s="159"/>
      <c r="THD95" s="86"/>
      <c r="THI95" s="255"/>
      <c r="THM95" s="255"/>
      <c r="THQ95" s="255"/>
      <c r="THU95" s="255"/>
      <c r="THY95" s="255"/>
      <c r="THZ95" s="159"/>
      <c r="TIA95" s="86"/>
      <c r="TIF95" s="255"/>
      <c r="TIJ95" s="255"/>
      <c r="TIN95" s="255"/>
      <c r="TIR95" s="255"/>
      <c r="TIV95" s="255"/>
      <c r="TIW95" s="159"/>
      <c r="TIX95" s="86"/>
      <c r="TJC95" s="255"/>
      <c r="TJG95" s="255"/>
      <c r="TJK95" s="255"/>
      <c r="TJO95" s="255"/>
      <c r="TJS95" s="255"/>
      <c r="TJT95" s="159"/>
      <c r="TJU95" s="86"/>
      <c r="TJZ95" s="255"/>
      <c r="TKD95" s="255"/>
      <c r="TKH95" s="255"/>
      <c r="TKL95" s="255"/>
      <c r="TKP95" s="255"/>
      <c r="TKQ95" s="159"/>
      <c r="TKR95" s="86"/>
      <c r="TKW95" s="255"/>
      <c r="TLA95" s="255"/>
      <c r="TLE95" s="255"/>
      <c r="TLI95" s="255"/>
      <c r="TLM95" s="255"/>
      <c r="TLN95" s="159"/>
      <c r="TLO95" s="86"/>
      <c r="TLT95" s="255"/>
      <c r="TLX95" s="255"/>
      <c r="TMB95" s="255"/>
      <c r="TMF95" s="255"/>
      <c r="TMJ95" s="255"/>
      <c r="TMK95" s="159"/>
      <c r="TML95" s="86"/>
      <c r="TMQ95" s="255"/>
      <c r="TMU95" s="255"/>
      <c r="TMY95" s="255"/>
      <c r="TNC95" s="255"/>
      <c r="TNG95" s="255"/>
      <c r="TNH95" s="159"/>
      <c r="TNI95" s="86"/>
      <c r="TNN95" s="255"/>
      <c r="TNR95" s="255"/>
      <c r="TNV95" s="255"/>
      <c r="TNZ95" s="255"/>
      <c r="TOD95" s="255"/>
      <c r="TOE95" s="159"/>
      <c r="TOF95" s="86"/>
      <c r="TOK95" s="255"/>
      <c r="TOO95" s="255"/>
      <c r="TOS95" s="255"/>
      <c r="TOW95" s="255"/>
      <c r="TPA95" s="255"/>
      <c r="TPB95" s="159"/>
      <c r="TPC95" s="86"/>
      <c r="TPH95" s="255"/>
      <c r="TPL95" s="255"/>
      <c r="TPP95" s="255"/>
      <c r="TPT95" s="255"/>
      <c r="TPX95" s="255"/>
      <c r="TPY95" s="159"/>
      <c r="TPZ95" s="86"/>
      <c r="TQE95" s="255"/>
      <c r="TQI95" s="255"/>
      <c r="TQM95" s="255"/>
      <c r="TQQ95" s="255"/>
      <c r="TQU95" s="255"/>
      <c r="TQV95" s="159"/>
      <c r="TQW95" s="86"/>
      <c r="TRB95" s="255"/>
      <c r="TRF95" s="255"/>
      <c r="TRJ95" s="255"/>
      <c r="TRN95" s="255"/>
      <c r="TRR95" s="255"/>
      <c r="TRS95" s="159"/>
      <c r="TRT95" s="86"/>
      <c r="TRY95" s="255"/>
      <c r="TSC95" s="255"/>
      <c r="TSG95" s="255"/>
      <c r="TSK95" s="255"/>
      <c r="TSO95" s="255"/>
      <c r="TSP95" s="159"/>
      <c r="TSQ95" s="86"/>
      <c r="TSV95" s="255"/>
      <c r="TSZ95" s="255"/>
      <c r="TTD95" s="255"/>
      <c r="TTH95" s="255"/>
      <c r="TTL95" s="255"/>
      <c r="TTM95" s="159"/>
      <c r="TTN95" s="86"/>
      <c r="TTS95" s="255"/>
      <c r="TTW95" s="255"/>
      <c r="TUA95" s="255"/>
      <c r="TUE95" s="255"/>
      <c r="TUI95" s="255"/>
      <c r="TUJ95" s="159"/>
      <c r="TUK95" s="86"/>
      <c r="TUP95" s="255"/>
      <c r="TUT95" s="255"/>
      <c r="TUX95" s="255"/>
      <c r="TVB95" s="255"/>
      <c r="TVF95" s="255"/>
      <c r="TVG95" s="159"/>
      <c r="TVH95" s="86"/>
      <c r="TVM95" s="255"/>
      <c r="TVQ95" s="255"/>
      <c r="TVU95" s="255"/>
      <c r="TVY95" s="255"/>
      <c r="TWC95" s="255"/>
      <c r="TWD95" s="159"/>
      <c r="TWE95" s="86"/>
      <c r="TWJ95" s="255"/>
      <c r="TWN95" s="255"/>
      <c r="TWR95" s="255"/>
      <c r="TWV95" s="255"/>
      <c r="TWZ95" s="255"/>
      <c r="TXA95" s="159"/>
      <c r="TXB95" s="86"/>
      <c r="TXG95" s="255"/>
      <c r="TXK95" s="255"/>
      <c r="TXO95" s="255"/>
      <c r="TXS95" s="255"/>
      <c r="TXW95" s="255"/>
      <c r="TXX95" s="159"/>
      <c r="TXY95" s="86"/>
      <c r="TYD95" s="255"/>
      <c r="TYH95" s="255"/>
      <c r="TYL95" s="255"/>
      <c r="TYP95" s="255"/>
      <c r="TYT95" s="255"/>
      <c r="TYU95" s="159"/>
      <c r="TYV95" s="86"/>
      <c r="TZA95" s="255"/>
      <c r="TZE95" s="255"/>
      <c r="TZI95" s="255"/>
      <c r="TZM95" s="255"/>
      <c r="TZQ95" s="255"/>
      <c r="TZR95" s="159"/>
      <c r="TZS95" s="86"/>
      <c r="TZX95" s="255"/>
      <c r="UAB95" s="255"/>
      <c r="UAF95" s="255"/>
      <c r="UAJ95" s="255"/>
      <c r="UAN95" s="255"/>
      <c r="UAO95" s="159"/>
      <c r="UAP95" s="86"/>
      <c r="UAU95" s="255"/>
      <c r="UAY95" s="255"/>
      <c r="UBC95" s="255"/>
      <c r="UBG95" s="255"/>
      <c r="UBK95" s="255"/>
      <c r="UBL95" s="159"/>
      <c r="UBM95" s="86"/>
      <c r="UBR95" s="255"/>
      <c r="UBV95" s="255"/>
      <c r="UBZ95" s="255"/>
      <c r="UCD95" s="255"/>
      <c r="UCH95" s="255"/>
      <c r="UCI95" s="159"/>
      <c r="UCJ95" s="86"/>
      <c r="UCO95" s="255"/>
      <c r="UCS95" s="255"/>
      <c r="UCW95" s="255"/>
      <c r="UDA95" s="255"/>
      <c r="UDE95" s="255"/>
      <c r="UDF95" s="159"/>
      <c r="UDG95" s="86"/>
      <c r="UDL95" s="255"/>
      <c r="UDP95" s="255"/>
      <c r="UDT95" s="255"/>
      <c r="UDX95" s="255"/>
      <c r="UEB95" s="255"/>
      <c r="UEC95" s="159"/>
      <c r="UED95" s="86"/>
      <c r="UEI95" s="255"/>
      <c r="UEM95" s="255"/>
      <c r="UEQ95" s="255"/>
      <c r="UEU95" s="255"/>
      <c r="UEY95" s="255"/>
      <c r="UEZ95" s="159"/>
      <c r="UFA95" s="86"/>
      <c r="UFF95" s="255"/>
      <c r="UFJ95" s="255"/>
      <c r="UFN95" s="255"/>
      <c r="UFR95" s="255"/>
      <c r="UFV95" s="255"/>
      <c r="UFW95" s="159"/>
      <c r="UFX95" s="86"/>
      <c r="UGC95" s="255"/>
      <c r="UGG95" s="255"/>
      <c r="UGK95" s="255"/>
      <c r="UGO95" s="255"/>
      <c r="UGS95" s="255"/>
      <c r="UGT95" s="159"/>
      <c r="UGU95" s="86"/>
      <c r="UGZ95" s="255"/>
      <c r="UHD95" s="255"/>
      <c r="UHH95" s="255"/>
      <c r="UHL95" s="255"/>
      <c r="UHP95" s="255"/>
      <c r="UHQ95" s="159"/>
      <c r="UHR95" s="86"/>
      <c r="UHW95" s="255"/>
      <c r="UIA95" s="255"/>
      <c r="UIE95" s="255"/>
      <c r="UII95" s="255"/>
      <c r="UIM95" s="255"/>
      <c r="UIN95" s="159"/>
      <c r="UIO95" s="86"/>
      <c r="UIT95" s="255"/>
      <c r="UIX95" s="255"/>
      <c r="UJB95" s="255"/>
      <c r="UJF95" s="255"/>
      <c r="UJJ95" s="255"/>
      <c r="UJK95" s="159"/>
      <c r="UJL95" s="86"/>
      <c r="UJQ95" s="255"/>
      <c r="UJU95" s="255"/>
      <c r="UJY95" s="255"/>
      <c r="UKC95" s="255"/>
      <c r="UKG95" s="255"/>
      <c r="UKH95" s="159"/>
      <c r="UKI95" s="86"/>
      <c r="UKN95" s="255"/>
      <c r="UKR95" s="255"/>
      <c r="UKV95" s="255"/>
      <c r="UKZ95" s="255"/>
      <c r="ULD95" s="255"/>
      <c r="ULE95" s="159"/>
      <c r="ULF95" s="86"/>
      <c r="ULK95" s="255"/>
      <c r="ULO95" s="255"/>
      <c r="ULS95" s="255"/>
      <c r="ULW95" s="255"/>
      <c r="UMA95" s="255"/>
      <c r="UMB95" s="159"/>
      <c r="UMC95" s="86"/>
      <c r="UMH95" s="255"/>
      <c r="UML95" s="255"/>
      <c r="UMP95" s="255"/>
      <c r="UMT95" s="255"/>
      <c r="UMX95" s="255"/>
      <c r="UMY95" s="159"/>
      <c r="UMZ95" s="86"/>
      <c r="UNE95" s="255"/>
      <c r="UNI95" s="255"/>
      <c r="UNM95" s="255"/>
      <c r="UNQ95" s="255"/>
      <c r="UNU95" s="255"/>
      <c r="UNV95" s="159"/>
      <c r="UNW95" s="86"/>
      <c r="UOB95" s="255"/>
      <c r="UOF95" s="255"/>
      <c r="UOJ95" s="255"/>
      <c r="UON95" s="255"/>
      <c r="UOR95" s="255"/>
      <c r="UOS95" s="159"/>
      <c r="UOT95" s="86"/>
      <c r="UOY95" s="255"/>
      <c r="UPC95" s="255"/>
      <c r="UPG95" s="255"/>
      <c r="UPK95" s="255"/>
      <c r="UPO95" s="255"/>
      <c r="UPP95" s="159"/>
      <c r="UPQ95" s="86"/>
      <c r="UPV95" s="255"/>
      <c r="UPZ95" s="255"/>
      <c r="UQD95" s="255"/>
      <c r="UQH95" s="255"/>
      <c r="UQL95" s="255"/>
      <c r="UQM95" s="159"/>
      <c r="UQN95" s="86"/>
      <c r="UQS95" s="255"/>
      <c r="UQW95" s="255"/>
      <c r="URA95" s="255"/>
      <c r="URE95" s="255"/>
      <c r="URI95" s="255"/>
      <c r="URJ95" s="159"/>
      <c r="URK95" s="86"/>
      <c r="URP95" s="255"/>
      <c r="URT95" s="255"/>
      <c r="URX95" s="255"/>
      <c r="USB95" s="255"/>
      <c r="USF95" s="255"/>
      <c r="USG95" s="159"/>
      <c r="USH95" s="86"/>
      <c r="USM95" s="255"/>
      <c r="USQ95" s="255"/>
      <c r="USU95" s="255"/>
      <c r="USY95" s="255"/>
      <c r="UTC95" s="255"/>
      <c r="UTD95" s="159"/>
      <c r="UTE95" s="86"/>
      <c r="UTJ95" s="255"/>
      <c r="UTN95" s="255"/>
      <c r="UTR95" s="255"/>
      <c r="UTV95" s="255"/>
      <c r="UTZ95" s="255"/>
      <c r="UUA95" s="159"/>
      <c r="UUB95" s="86"/>
      <c r="UUG95" s="255"/>
      <c r="UUK95" s="255"/>
      <c r="UUO95" s="255"/>
      <c r="UUS95" s="255"/>
      <c r="UUW95" s="255"/>
      <c r="UUX95" s="159"/>
      <c r="UUY95" s="86"/>
      <c r="UVD95" s="255"/>
      <c r="UVH95" s="255"/>
      <c r="UVL95" s="255"/>
      <c r="UVP95" s="255"/>
      <c r="UVT95" s="255"/>
      <c r="UVU95" s="159"/>
      <c r="UVV95" s="86"/>
      <c r="UWA95" s="255"/>
      <c r="UWE95" s="255"/>
      <c r="UWI95" s="255"/>
      <c r="UWM95" s="255"/>
      <c r="UWQ95" s="255"/>
      <c r="UWR95" s="159"/>
      <c r="UWS95" s="86"/>
      <c r="UWX95" s="255"/>
      <c r="UXB95" s="255"/>
      <c r="UXF95" s="255"/>
      <c r="UXJ95" s="255"/>
      <c r="UXN95" s="255"/>
      <c r="UXO95" s="159"/>
      <c r="UXP95" s="86"/>
      <c r="UXU95" s="255"/>
      <c r="UXY95" s="255"/>
      <c r="UYC95" s="255"/>
      <c r="UYG95" s="255"/>
      <c r="UYK95" s="255"/>
      <c r="UYL95" s="159"/>
      <c r="UYM95" s="86"/>
      <c r="UYR95" s="255"/>
      <c r="UYV95" s="255"/>
      <c r="UYZ95" s="255"/>
      <c r="UZD95" s="255"/>
      <c r="UZH95" s="255"/>
      <c r="UZI95" s="159"/>
      <c r="UZJ95" s="86"/>
      <c r="UZO95" s="255"/>
      <c r="UZS95" s="255"/>
      <c r="UZW95" s="255"/>
      <c r="VAA95" s="255"/>
      <c r="VAE95" s="255"/>
      <c r="VAF95" s="159"/>
      <c r="VAG95" s="86"/>
      <c r="VAL95" s="255"/>
      <c r="VAP95" s="255"/>
      <c r="VAT95" s="255"/>
      <c r="VAX95" s="255"/>
      <c r="VBB95" s="255"/>
      <c r="VBC95" s="159"/>
      <c r="VBD95" s="86"/>
      <c r="VBI95" s="255"/>
      <c r="VBM95" s="255"/>
      <c r="VBQ95" s="255"/>
      <c r="VBU95" s="255"/>
      <c r="VBY95" s="255"/>
      <c r="VBZ95" s="159"/>
      <c r="VCA95" s="86"/>
      <c r="VCF95" s="255"/>
      <c r="VCJ95" s="255"/>
      <c r="VCN95" s="255"/>
      <c r="VCR95" s="255"/>
      <c r="VCV95" s="255"/>
      <c r="VCW95" s="159"/>
      <c r="VCX95" s="86"/>
      <c r="VDC95" s="255"/>
      <c r="VDG95" s="255"/>
      <c r="VDK95" s="255"/>
      <c r="VDO95" s="255"/>
      <c r="VDS95" s="255"/>
      <c r="VDT95" s="159"/>
      <c r="VDU95" s="86"/>
      <c r="VDZ95" s="255"/>
      <c r="VED95" s="255"/>
      <c r="VEH95" s="255"/>
      <c r="VEL95" s="255"/>
      <c r="VEP95" s="255"/>
      <c r="VEQ95" s="159"/>
      <c r="VER95" s="86"/>
      <c r="VEW95" s="255"/>
      <c r="VFA95" s="255"/>
      <c r="VFE95" s="255"/>
      <c r="VFI95" s="255"/>
      <c r="VFM95" s="255"/>
      <c r="VFN95" s="159"/>
      <c r="VFO95" s="86"/>
      <c r="VFT95" s="255"/>
      <c r="VFX95" s="255"/>
      <c r="VGB95" s="255"/>
      <c r="VGF95" s="255"/>
      <c r="VGJ95" s="255"/>
      <c r="VGK95" s="159"/>
      <c r="VGL95" s="86"/>
      <c r="VGQ95" s="255"/>
      <c r="VGU95" s="255"/>
      <c r="VGY95" s="255"/>
      <c r="VHC95" s="255"/>
      <c r="VHG95" s="255"/>
      <c r="VHH95" s="159"/>
      <c r="VHI95" s="86"/>
      <c r="VHN95" s="255"/>
      <c r="VHR95" s="255"/>
      <c r="VHV95" s="255"/>
      <c r="VHZ95" s="255"/>
      <c r="VID95" s="255"/>
      <c r="VIE95" s="159"/>
      <c r="VIF95" s="86"/>
      <c r="VIK95" s="255"/>
      <c r="VIO95" s="255"/>
      <c r="VIS95" s="255"/>
      <c r="VIW95" s="255"/>
      <c r="VJA95" s="255"/>
      <c r="VJB95" s="159"/>
      <c r="VJC95" s="86"/>
      <c r="VJH95" s="255"/>
      <c r="VJL95" s="255"/>
      <c r="VJP95" s="255"/>
      <c r="VJT95" s="255"/>
      <c r="VJX95" s="255"/>
      <c r="VJY95" s="159"/>
      <c r="VJZ95" s="86"/>
      <c r="VKE95" s="255"/>
      <c r="VKI95" s="255"/>
      <c r="VKM95" s="255"/>
      <c r="VKQ95" s="255"/>
      <c r="VKU95" s="255"/>
      <c r="VKV95" s="159"/>
      <c r="VKW95" s="86"/>
      <c r="VLB95" s="255"/>
      <c r="VLF95" s="255"/>
      <c r="VLJ95" s="255"/>
      <c r="VLN95" s="255"/>
      <c r="VLR95" s="255"/>
      <c r="VLS95" s="159"/>
      <c r="VLT95" s="86"/>
      <c r="VLY95" s="255"/>
      <c r="VMC95" s="255"/>
      <c r="VMG95" s="255"/>
      <c r="VMK95" s="255"/>
      <c r="VMO95" s="255"/>
      <c r="VMP95" s="159"/>
      <c r="VMQ95" s="86"/>
      <c r="VMV95" s="255"/>
      <c r="VMZ95" s="255"/>
      <c r="VND95" s="255"/>
      <c r="VNH95" s="255"/>
      <c r="VNL95" s="255"/>
      <c r="VNM95" s="159"/>
      <c r="VNN95" s="86"/>
      <c r="VNS95" s="255"/>
      <c r="VNW95" s="255"/>
      <c r="VOA95" s="255"/>
      <c r="VOE95" s="255"/>
      <c r="VOI95" s="255"/>
      <c r="VOJ95" s="159"/>
      <c r="VOK95" s="86"/>
      <c r="VOP95" s="255"/>
      <c r="VOT95" s="255"/>
      <c r="VOX95" s="255"/>
      <c r="VPB95" s="255"/>
      <c r="VPF95" s="255"/>
      <c r="VPG95" s="159"/>
      <c r="VPH95" s="86"/>
      <c r="VPM95" s="255"/>
      <c r="VPQ95" s="255"/>
      <c r="VPU95" s="255"/>
      <c r="VPY95" s="255"/>
      <c r="VQC95" s="255"/>
      <c r="VQD95" s="159"/>
      <c r="VQE95" s="86"/>
      <c r="VQJ95" s="255"/>
      <c r="VQN95" s="255"/>
      <c r="VQR95" s="255"/>
      <c r="VQV95" s="255"/>
      <c r="VQZ95" s="255"/>
      <c r="VRA95" s="159"/>
      <c r="VRB95" s="86"/>
      <c r="VRG95" s="255"/>
      <c r="VRK95" s="255"/>
      <c r="VRO95" s="255"/>
      <c r="VRS95" s="255"/>
      <c r="VRW95" s="255"/>
      <c r="VRX95" s="159"/>
      <c r="VRY95" s="86"/>
      <c r="VSD95" s="255"/>
      <c r="VSH95" s="255"/>
      <c r="VSL95" s="255"/>
      <c r="VSP95" s="255"/>
      <c r="VST95" s="255"/>
      <c r="VSU95" s="159"/>
      <c r="VSV95" s="86"/>
      <c r="VTA95" s="255"/>
      <c r="VTE95" s="255"/>
      <c r="VTI95" s="255"/>
      <c r="VTM95" s="255"/>
      <c r="VTQ95" s="255"/>
      <c r="VTR95" s="159"/>
      <c r="VTS95" s="86"/>
      <c r="VTX95" s="255"/>
      <c r="VUB95" s="255"/>
      <c r="VUF95" s="255"/>
      <c r="VUJ95" s="255"/>
      <c r="VUN95" s="255"/>
      <c r="VUO95" s="159"/>
      <c r="VUP95" s="86"/>
      <c r="VUU95" s="255"/>
      <c r="VUY95" s="255"/>
      <c r="VVC95" s="255"/>
      <c r="VVG95" s="255"/>
      <c r="VVK95" s="255"/>
      <c r="VVL95" s="159"/>
      <c r="VVM95" s="86"/>
      <c r="VVR95" s="255"/>
      <c r="VVV95" s="255"/>
      <c r="VVZ95" s="255"/>
      <c r="VWD95" s="255"/>
      <c r="VWH95" s="255"/>
      <c r="VWI95" s="159"/>
      <c r="VWJ95" s="86"/>
      <c r="VWO95" s="255"/>
      <c r="VWS95" s="255"/>
      <c r="VWW95" s="255"/>
      <c r="VXA95" s="255"/>
      <c r="VXE95" s="255"/>
      <c r="VXF95" s="159"/>
      <c r="VXG95" s="86"/>
      <c r="VXL95" s="255"/>
      <c r="VXP95" s="255"/>
      <c r="VXT95" s="255"/>
      <c r="VXX95" s="255"/>
      <c r="VYB95" s="255"/>
      <c r="VYC95" s="159"/>
      <c r="VYD95" s="86"/>
      <c r="VYI95" s="255"/>
      <c r="VYM95" s="255"/>
      <c r="VYQ95" s="255"/>
      <c r="VYU95" s="255"/>
      <c r="VYY95" s="255"/>
      <c r="VYZ95" s="159"/>
      <c r="VZA95" s="86"/>
      <c r="VZF95" s="255"/>
      <c r="VZJ95" s="255"/>
      <c r="VZN95" s="255"/>
      <c r="VZR95" s="255"/>
      <c r="VZV95" s="255"/>
      <c r="VZW95" s="159"/>
      <c r="VZX95" s="86"/>
      <c r="WAC95" s="255"/>
      <c r="WAG95" s="255"/>
      <c r="WAK95" s="255"/>
      <c r="WAO95" s="255"/>
      <c r="WAS95" s="255"/>
      <c r="WAT95" s="159"/>
      <c r="WAU95" s="86"/>
      <c r="WAZ95" s="255"/>
      <c r="WBD95" s="255"/>
      <c r="WBH95" s="255"/>
      <c r="WBL95" s="255"/>
      <c r="WBP95" s="255"/>
      <c r="WBQ95" s="159"/>
      <c r="WBR95" s="86"/>
      <c r="WBW95" s="255"/>
      <c r="WCA95" s="255"/>
      <c r="WCE95" s="255"/>
      <c r="WCI95" s="255"/>
      <c r="WCM95" s="255"/>
      <c r="WCN95" s="159"/>
      <c r="WCO95" s="86"/>
      <c r="WCT95" s="255"/>
      <c r="WCX95" s="255"/>
      <c r="WDB95" s="255"/>
      <c r="WDF95" s="255"/>
      <c r="WDJ95" s="255"/>
      <c r="WDK95" s="159"/>
      <c r="WDL95" s="86"/>
      <c r="WDQ95" s="255"/>
      <c r="WDU95" s="255"/>
      <c r="WDY95" s="255"/>
      <c r="WEC95" s="255"/>
      <c r="WEG95" s="255"/>
      <c r="WEH95" s="159"/>
      <c r="WEI95" s="86"/>
      <c r="WEN95" s="255"/>
      <c r="WER95" s="255"/>
      <c r="WEV95" s="255"/>
      <c r="WEZ95" s="255"/>
      <c r="WFD95" s="255"/>
      <c r="WFE95" s="159"/>
      <c r="WFF95" s="86"/>
      <c r="WFK95" s="255"/>
      <c r="WFO95" s="255"/>
      <c r="WFS95" s="255"/>
      <c r="WFW95" s="255"/>
      <c r="WGA95" s="255"/>
      <c r="WGB95" s="159"/>
      <c r="WGC95" s="86"/>
      <c r="WGH95" s="255"/>
      <c r="WGL95" s="255"/>
      <c r="WGP95" s="255"/>
      <c r="WGT95" s="255"/>
      <c r="WGX95" s="255"/>
      <c r="WGY95" s="159"/>
      <c r="WGZ95" s="86"/>
      <c r="WHE95" s="255"/>
      <c r="WHI95" s="255"/>
      <c r="WHM95" s="255"/>
      <c r="WHQ95" s="255"/>
      <c r="WHU95" s="255"/>
      <c r="WHV95" s="159"/>
      <c r="WHW95" s="86"/>
      <c r="WIB95" s="255"/>
      <c r="WIF95" s="255"/>
      <c r="WIJ95" s="255"/>
      <c r="WIN95" s="255"/>
      <c r="WIR95" s="255"/>
      <c r="WIS95" s="159"/>
      <c r="WIT95" s="86"/>
      <c r="WIY95" s="255"/>
      <c r="WJC95" s="255"/>
      <c r="WJG95" s="255"/>
      <c r="WJK95" s="255"/>
      <c r="WJO95" s="255"/>
      <c r="WJP95" s="159"/>
      <c r="WJQ95" s="86"/>
      <c r="WJV95" s="255"/>
      <c r="WJZ95" s="255"/>
      <c r="WKD95" s="255"/>
      <c r="WKH95" s="255"/>
      <c r="WKL95" s="255"/>
      <c r="WKM95" s="159"/>
      <c r="WKN95" s="86"/>
      <c r="WKS95" s="255"/>
      <c r="WKW95" s="255"/>
      <c r="WLA95" s="255"/>
      <c r="WLE95" s="255"/>
      <c r="WLI95" s="255"/>
      <c r="WLJ95" s="159"/>
      <c r="WLK95" s="86"/>
      <c r="WLP95" s="255"/>
      <c r="WLT95" s="255"/>
      <c r="WLX95" s="255"/>
      <c r="WMB95" s="255"/>
      <c r="WMF95" s="255"/>
      <c r="WMG95" s="159"/>
      <c r="WMH95" s="86"/>
      <c r="WMM95" s="255"/>
      <c r="WMQ95" s="255"/>
      <c r="WMU95" s="255"/>
      <c r="WMY95" s="255"/>
      <c r="WNC95" s="255"/>
      <c r="WND95" s="159"/>
      <c r="WNE95" s="86"/>
      <c r="WNJ95" s="255"/>
      <c r="WNN95" s="255"/>
      <c r="WNR95" s="255"/>
      <c r="WNV95" s="255"/>
      <c r="WNZ95" s="255"/>
      <c r="WOA95" s="159"/>
      <c r="WOB95" s="86"/>
      <c r="WOG95" s="255"/>
      <c r="WOK95" s="255"/>
      <c r="WOO95" s="255"/>
      <c r="WOS95" s="255"/>
      <c r="WOW95" s="255"/>
      <c r="WOX95" s="159"/>
      <c r="WOY95" s="86"/>
      <c r="WPD95" s="255"/>
      <c r="WPH95" s="255"/>
      <c r="WPL95" s="255"/>
      <c r="WPP95" s="255"/>
      <c r="WPT95" s="255"/>
      <c r="WPU95" s="159"/>
      <c r="WPV95" s="86"/>
      <c r="WQA95" s="255"/>
      <c r="WQE95" s="255"/>
      <c r="WQI95" s="255"/>
      <c r="WQM95" s="255"/>
      <c r="WQQ95" s="255"/>
      <c r="WQR95" s="159"/>
      <c r="WQS95" s="86"/>
      <c r="WQX95" s="255"/>
      <c r="WRB95" s="255"/>
      <c r="WRF95" s="255"/>
      <c r="WRJ95" s="255"/>
      <c r="WRN95" s="255"/>
      <c r="WRO95" s="159"/>
      <c r="WRP95" s="86"/>
      <c r="WRU95" s="255"/>
      <c r="WRY95" s="255"/>
      <c r="WSC95" s="255"/>
      <c r="WSG95" s="255"/>
      <c r="WSK95" s="255"/>
      <c r="WSL95" s="159"/>
      <c r="WSM95" s="86"/>
      <c r="WSR95" s="255"/>
      <c r="WSV95" s="255"/>
      <c r="WSZ95" s="255"/>
      <c r="WTD95" s="255"/>
      <c r="WTH95" s="255"/>
      <c r="WTI95" s="159"/>
      <c r="WTJ95" s="86"/>
      <c r="WTO95" s="255"/>
      <c r="WTS95" s="255"/>
      <c r="WTW95" s="255"/>
      <c r="WUA95" s="255"/>
      <c r="WUE95" s="255"/>
      <c r="WUF95" s="159"/>
      <c r="WUG95" s="86"/>
      <c r="WUL95" s="255"/>
      <c r="WUP95" s="255"/>
      <c r="WUT95" s="255"/>
      <c r="WUX95" s="255"/>
      <c r="WVB95" s="255"/>
      <c r="WVC95" s="159"/>
      <c r="WVD95" s="86"/>
      <c r="WVI95" s="255"/>
      <c r="WVM95" s="255"/>
      <c r="WVQ95" s="255"/>
      <c r="WVU95" s="255"/>
      <c r="WVY95" s="255"/>
      <c r="WVZ95" s="159"/>
      <c r="WWA95" s="86"/>
      <c r="WWF95" s="255"/>
      <c r="WWJ95" s="255"/>
      <c r="WWN95" s="255"/>
      <c r="WWR95" s="255"/>
      <c r="WWV95" s="255"/>
      <c r="WWW95" s="159"/>
      <c r="WWX95" s="86"/>
      <c r="WXC95" s="255"/>
      <c r="WXG95" s="255"/>
      <c r="WXK95" s="255"/>
      <c r="WXO95" s="255"/>
      <c r="WXS95" s="255"/>
      <c r="WXT95" s="159"/>
      <c r="WXU95" s="86"/>
      <c r="WXZ95" s="255"/>
      <c r="WYD95" s="255"/>
      <c r="WYH95" s="255"/>
      <c r="WYL95" s="255"/>
      <c r="WYP95" s="255"/>
      <c r="WYQ95" s="159"/>
      <c r="WYR95" s="86"/>
      <c r="WYW95" s="255"/>
      <c r="WZA95" s="255"/>
      <c r="WZE95" s="255"/>
      <c r="WZI95" s="255"/>
      <c r="WZM95" s="255"/>
      <c r="WZN95" s="159"/>
      <c r="WZO95" s="86"/>
      <c r="WZT95" s="255"/>
      <c r="WZX95" s="255"/>
      <c r="XAB95" s="255"/>
      <c r="XAF95" s="255"/>
      <c r="XAJ95" s="255"/>
      <c r="XAK95" s="159"/>
      <c r="XAL95" s="86"/>
      <c r="XAQ95" s="255"/>
      <c r="XAU95" s="255"/>
      <c r="XAY95" s="255"/>
      <c r="XBC95" s="255"/>
      <c r="XBG95" s="255"/>
      <c r="XBH95" s="159"/>
      <c r="XBI95" s="86"/>
      <c r="XBN95" s="255"/>
      <c r="XBR95" s="255"/>
      <c r="XBV95" s="255"/>
      <c r="XBZ95" s="255"/>
      <c r="XCD95" s="255"/>
      <c r="XCE95" s="159"/>
      <c r="XCF95" s="86"/>
      <c r="XCK95" s="255"/>
      <c r="XCO95" s="255"/>
      <c r="XCS95" s="255"/>
      <c r="XCW95" s="255"/>
      <c r="XDA95" s="255"/>
      <c r="XDB95" s="159"/>
      <c r="XDC95" s="86"/>
      <c r="XDH95" s="255"/>
      <c r="XDL95" s="255"/>
      <c r="XDP95" s="255"/>
      <c r="XDT95" s="255"/>
      <c r="XDX95" s="255"/>
      <c r="XDY95" s="159"/>
      <c r="XDZ95" s="86"/>
      <c r="XEE95" s="255"/>
      <c r="XEI95" s="255"/>
      <c r="XEM95" s="255"/>
      <c r="XEQ95" s="255"/>
      <c r="XEU95" s="255"/>
      <c r="XEV95" s="159"/>
      <c r="XEW95" s="86"/>
      <c r="XFB95" s="255"/>
    </row>
    <row r="96" spans="1:1022 1026:2048 2053:3069 3073:4095 4100:5120 5124:6142 6147:7167 7171:8189 8194:9214 9218:10236 10241:11261 11265:12288 12292:13312 13316:14335 14339:15359 15363:16382" s="245" customFormat="1" x14ac:dyDescent="0.25">
      <c r="A96" s="90" t="s">
        <v>121</v>
      </c>
      <c r="B96" s="244"/>
      <c r="F96" s="139">
        <f t="shared" si="67"/>
        <v>0</v>
      </c>
      <c r="J96" s="139">
        <f t="shared" si="68"/>
        <v>0</v>
      </c>
      <c r="N96" s="139">
        <f t="shared" si="69"/>
        <v>0</v>
      </c>
      <c r="R96" s="139">
        <f t="shared" si="70"/>
        <v>0</v>
      </c>
      <c r="V96" s="139">
        <f t="shared" si="71"/>
        <v>0</v>
      </c>
      <c r="W96" s="159">
        <f>F96+J96+N96+R96+V96</f>
        <v>0</v>
      </c>
      <c r="X96" s="89"/>
      <c r="AC96" s="255"/>
      <c r="AG96" s="255"/>
      <c r="AK96" s="255"/>
      <c r="AO96" s="255"/>
      <c r="AS96" s="255"/>
      <c r="AT96" s="159"/>
      <c r="AU96" s="86"/>
      <c r="AZ96" s="255"/>
      <c r="BD96" s="255"/>
      <c r="BH96" s="255"/>
      <c r="BL96" s="255"/>
      <c r="BP96" s="255"/>
      <c r="BQ96" s="159"/>
      <c r="BR96" s="86"/>
      <c r="BW96" s="255"/>
      <c r="CA96" s="255"/>
      <c r="CE96" s="255"/>
      <c r="CI96" s="255"/>
      <c r="CM96" s="255"/>
      <c r="CN96" s="159"/>
      <c r="CO96" s="86"/>
      <c r="CT96" s="255"/>
      <c r="CX96" s="255"/>
      <c r="DB96" s="255"/>
      <c r="DF96" s="255"/>
      <c r="DJ96" s="255"/>
      <c r="DK96" s="159"/>
      <c r="DL96" s="86"/>
      <c r="DQ96" s="255"/>
      <c r="DU96" s="255"/>
      <c r="DY96" s="255"/>
      <c r="EC96" s="255"/>
      <c r="EG96" s="255"/>
      <c r="EH96" s="159"/>
      <c r="EI96" s="86"/>
      <c r="EN96" s="255"/>
      <c r="ER96" s="255"/>
      <c r="EV96" s="255"/>
      <c r="EZ96" s="255"/>
      <c r="FD96" s="255"/>
      <c r="FE96" s="159"/>
      <c r="FF96" s="86"/>
      <c r="FK96" s="255"/>
      <c r="FO96" s="255"/>
      <c r="FS96" s="255"/>
      <c r="FW96" s="255"/>
      <c r="GA96" s="255"/>
      <c r="GB96" s="159"/>
      <c r="GC96" s="86"/>
      <c r="GH96" s="255"/>
      <c r="GL96" s="255"/>
      <c r="GP96" s="255"/>
      <c r="GT96" s="255"/>
      <c r="GX96" s="255"/>
      <c r="GY96" s="159"/>
      <c r="GZ96" s="86"/>
      <c r="HE96" s="255"/>
      <c r="HI96" s="255"/>
      <c r="HM96" s="255"/>
      <c r="HQ96" s="255"/>
      <c r="HU96" s="255"/>
      <c r="HV96" s="159"/>
      <c r="HW96" s="86"/>
      <c r="IB96" s="255"/>
      <c r="IF96" s="255"/>
      <c r="IJ96" s="255"/>
      <c r="IN96" s="255"/>
      <c r="IR96" s="255"/>
      <c r="IS96" s="159"/>
      <c r="IT96" s="86"/>
      <c r="IY96" s="255"/>
      <c r="JC96" s="255"/>
      <c r="JG96" s="255"/>
      <c r="JK96" s="255"/>
      <c r="JO96" s="255"/>
      <c r="JP96" s="159"/>
      <c r="JQ96" s="86"/>
      <c r="JV96" s="255"/>
      <c r="JZ96" s="255"/>
      <c r="KD96" s="255"/>
      <c r="KH96" s="255"/>
      <c r="KL96" s="255"/>
      <c r="KM96" s="159"/>
      <c r="KN96" s="86"/>
      <c r="KS96" s="255"/>
      <c r="KW96" s="255"/>
      <c r="LA96" s="255"/>
      <c r="LE96" s="255"/>
      <c r="LI96" s="255"/>
      <c r="LJ96" s="159"/>
      <c r="LK96" s="86"/>
      <c r="LP96" s="255"/>
      <c r="LT96" s="255"/>
      <c r="LX96" s="255"/>
      <c r="MB96" s="255"/>
      <c r="MF96" s="255"/>
      <c r="MG96" s="159"/>
      <c r="MH96" s="86"/>
      <c r="MM96" s="255"/>
      <c r="MQ96" s="255"/>
      <c r="MU96" s="255"/>
      <c r="MY96" s="255"/>
      <c r="NC96" s="255"/>
      <c r="ND96" s="159"/>
      <c r="NE96" s="86"/>
      <c r="NJ96" s="255"/>
      <c r="NN96" s="255"/>
      <c r="NR96" s="255"/>
      <c r="NV96" s="255"/>
      <c r="NZ96" s="255"/>
      <c r="OA96" s="159"/>
      <c r="OB96" s="86"/>
      <c r="OG96" s="255"/>
      <c r="OK96" s="255"/>
      <c r="OO96" s="255"/>
      <c r="OS96" s="255"/>
      <c r="OW96" s="255"/>
      <c r="OX96" s="159"/>
      <c r="OY96" s="86"/>
      <c r="PD96" s="255"/>
      <c r="PH96" s="255"/>
      <c r="PL96" s="255"/>
      <c r="PP96" s="255"/>
      <c r="PT96" s="255"/>
      <c r="PU96" s="159"/>
      <c r="PV96" s="86"/>
      <c r="QA96" s="255"/>
      <c r="QE96" s="255"/>
      <c r="QI96" s="255"/>
      <c r="QM96" s="255"/>
      <c r="QQ96" s="255"/>
      <c r="QR96" s="159"/>
      <c r="QS96" s="86"/>
      <c r="QX96" s="255"/>
      <c r="RB96" s="255"/>
      <c r="RF96" s="255"/>
      <c r="RJ96" s="255"/>
      <c r="RN96" s="255"/>
      <c r="RO96" s="159"/>
      <c r="RP96" s="86"/>
      <c r="RU96" s="255"/>
      <c r="RY96" s="255"/>
      <c r="SC96" s="255"/>
      <c r="SG96" s="255"/>
      <c r="SK96" s="255"/>
      <c r="SL96" s="159"/>
      <c r="SM96" s="86"/>
      <c r="SR96" s="255"/>
      <c r="SV96" s="255"/>
      <c r="SZ96" s="255"/>
      <c r="TD96" s="255"/>
      <c r="TH96" s="255"/>
      <c r="TI96" s="159"/>
      <c r="TJ96" s="86"/>
      <c r="TO96" s="255"/>
      <c r="TS96" s="255"/>
      <c r="TW96" s="255"/>
      <c r="UA96" s="255"/>
      <c r="UE96" s="255"/>
      <c r="UF96" s="159"/>
      <c r="UG96" s="86"/>
      <c r="UL96" s="255"/>
      <c r="UP96" s="255"/>
      <c r="UT96" s="255"/>
      <c r="UX96" s="255"/>
      <c r="VB96" s="255"/>
      <c r="VC96" s="159"/>
      <c r="VD96" s="86"/>
      <c r="VI96" s="255"/>
      <c r="VM96" s="255"/>
      <c r="VQ96" s="255"/>
      <c r="VU96" s="255"/>
      <c r="VY96" s="255"/>
      <c r="VZ96" s="159"/>
      <c r="WA96" s="86"/>
      <c r="WF96" s="255"/>
      <c r="WJ96" s="255"/>
      <c r="WN96" s="255"/>
      <c r="WR96" s="255"/>
      <c r="WV96" s="255"/>
      <c r="WW96" s="159"/>
      <c r="WX96" s="86"/>
      <c r="XC96" s="255"/>
      <c r="XG96" s="255"/>
      <c r="XK96" s="255"/>
      <c r="XO96" s="255"/>
      <c r="XS96" s="255"/>
      <c r="XT96" s="159"/>
      <c r="XU96" s="86"/>
      <c r="XZ96" s="255"/>
      <c r="YD96" s="255"/>
      <c r="YH96" s="255"/>
      <c r="YL96" s="255"/>
      <c r="YP96" s="255"/>
      <c r="YQ96" s="159"/>
      <c r="YR96" s="86"/>
      <c r="YW96" s="255"/>
      <c r="ZA96" s="255"/>
      <c r="ZE96" s="255"/>
      <c r="ZI96" s="255"/>
      <c r="ZM96" s="255"/>
      <c r="ZN96" s="159"/>
      <c r="ZO96" s="86"/>
      <c r="ZT96" s="255"/>
      <c r="ZX96" s="255"/>
      <c r="AAB96" s="255"/>
      <c r="AAF96" s="255"/>
      <c r="AAJ96" s="255"/>
      <c r="AAK96" s="159"/>
      <c r="AAL96" s="86"/>
      <c r="AAQ96" s="255"/>
      <c r="AAU96" s="255"/>
      <c r="AAY96" s="255"/>
      <c r="ABC96" s="255"/>
      <c r="ABG96" s="255"/>
      <c r="ABH96" s="159"/>
      <c r="ABI96" s="86"/>
      <c r="ABN96" s="255"/>
      <c r="ABR96" s="255"/>
      <c r="ABV96" s="255"/>
      <c r="ABZ96" s="255"/>
      <c r="ACD96" s="255"/>
      <c r="ACE96" s="159"/>
      <c r="ACF96" s="86"/>
      <c r="ACK96" s="255"/>
      <c r="ACO96" s="255"/>
      <c r="ACS96" s="255"/>
      <c r="ACW96" s="255"/>
      <c r="ADA96" s="255"/>
      <c r="ADB96" s="159"/>
      <c r="ADC96" s="86"/>
      <c r="ADH96" s="255"/>
      <c r="ADL96" s="255"/>
      <c r="ADP96" s="255"/>
      <c r="ADT96" s="255"/>
      <c r="ADX96" s="255"/>
      <c r="ADY96" s="159"/>
      <c r="ADZ96" s="86"/>
      <c r="AEE96" s="255"/>
      <c r="AEI96" s="255"/>
      <c r="AEM96" s="255"/>
      <c r="AEQ96" s="255"/>
      <c r="AEU96" s="255"/>
      <c r="AEV96" s="159"/>
      <c r="AEW96" s="86"/>
      <c r="AFB96" s="255"/>
      <c r="AFF96" s="255"/>
      <c r="AFJ96" s="255"/>
      <c r="AFN96" s="255"/>
      <c r="AFR96" s="255"/>
      <c r="AFS96" s="159"/>
      <c r="AFT96" s="86"/>
      <c r="AFY96" s="255"/>
      <c r="AGC96" s="255"/>
      <c r="AGG96" s="255"/>
      <c r="AGK96" s="255"/>
      <c r="AGO96" s="255"/>
      <c r="AGP96" s="159"/>
      <c r="AGQ96" s="86"/>
      <c r="AGV96" s="255"/>
      <c r="AGZ96" s="255"/>
      <c r="AHD96" s="255"/>
      <c r="AHH96" s="255"/>
      <c r="AHL96" s="255"/>
      <c r="AHM96" s="159"/>
      <c r="AHN96" s="86"/>
      <c r="AHS96" s="255"/>
      <c r="AHW96" s="255"/>
      <c r="AIA96" s="255"/>
      <c r="AIE96" s="255"/>
      <c r="AII96" s="255"/>
      <c r="AIJ96" s="159"/>
      <c r="AIK96" s="86"/>
      <c r="AIP96" s="255"/>
      <c r="AIT96" s="255"/>
      <c r="AIX96" s="255"/>
      <c r="AJB96" s="255"/>
      <c r="AJF96" s="255"/>
      <c r="AJG96" s="159"/>
      <c r="AJH96" s="86"/>
      <c r="AJM96" s="255"/>
      <c r="AJQ96" s="255"/>
      <c r="AJU96" s="255"/>
      <c r="AJY96" s="255"/>
      <c r="AKC96" s="255"/>
      <c r="AKD96" s="159"/>
      <c r="AKE96" s="86"/>
      <c r="AKJ96" s="255"/>
      <c r="AKN96" s="255"/>
      <c r="AKR96" s="255"/>
      <c r="AKV96" s="255"/>
      <c r="AKZ96" s="255"/>
      <c r="ALA96" s="159"/>
      <c r="ALB96" s="86"/>
      <c r="ALG96" s="255"/>
      <c r="ALK96" s="255"/>
      <c r="ALO96" s="255"/>
      <c r="ALS96" s="255"/>
      <c r="ALW96" s="255"/>
      <c r="ALX96" s="159"/>
      <c r="ALY96" s="86"/>
      <c r="AMD96" s="255"/>
      <c r="AMH96" s="255"/>
      <c r="AML96" s="255"/>
      <c r="AMP96" s="255"/>
      <c r="AMT96" s="255"/>
      <c r="AMU96" s="159"/>
      <c r="AMV96" s="86"/>
      <c r="ANA96" s="255"/>
      <c r="ANE96" s="255"/>
      <c r="ANI96" s="255"/>
      <c r="ANM96" s="255"/>
      <c r="ANQ96" s="255"/>
      <c r="ANR96" s="159"/>
      <c r="ANS96" s="86"/>
      <c r="ANX96" s="255"/>
      <c r="AOB96" s="255"/>
      <c r="AOF96" s="255"/>
      <c r="AOJ96" s="255"/>
      <c r="AON96" s="255"/>
      <c r="AOO96" s="159"/>
      <c r="AOP96" s="86"/>
      <c r="AOU96" s="255"/>
      <c r="AOY96" s="255"/>
      <c r="APC96" s="255"/>
      <c r="APG96" s="255"/>
      <c r="APK96" s="255"/>
      <c r="APL96" s="159"/>
      <c r="APM96" s="86"/>
      <c r="APR96" s="255"/>
      <c r="APV96" s="255"/>
      <c r="APZ96" s="255"/>
      <c r="AQD96" s="255"/>
      <c r="AQH96" s="255"/>
      <c r="AQI96" s="159"/>
      <c r="AQJ96" s="86"/>
      <c r="AQO96" s="255"/>
      <c r="AQS96" s="255"/>
      <c r="AQW96" s="255"/>
      <c r="ARA96" s="255"/>
      <c r="ARE96" s="255"/>
      <c r="ARF96" s="159"/>
      <c r="ARG96" s="86"/>
      <c r="ARL96" s="255"/>
      <c r="ARP96" s="255"/>
      <c r="ART96" s="255"/>
      <c r="ARX96" s="255"/>
      <c r="ASB96" s="255"/>
      <c r="ASC96" s="159"/>
      <c r="ASD96" s="86"/>
      <c r="ASI96" s="255"/>
      <c r="ASM96" s="255"/>
      <c r="ASQ96" s="255"/>
      <c r="ASU96" s="255"/>
      <c r="ASY96" s="255"/>
      <c r="ASZ96" s="159"/>
      <c r="ATA96" s="86"/>
      <c r="ATF96" s="255"/>
      <c r="ATJ96" s="255"/>
      <c r="ATN96" s="255"/>
      <c r="ATR96" s="255"/>
      <c r="ATV96" s="255"/>
      <c r="ATW96" s="159"/>
      <c r="ATX96" s="86"/>
      <c r="AUC96" s="255"/>
      <c r="AUG96" s="255"/>
      <c r="AUK96" s="255"/>
      <c r="AUO96" s="255"/>
      <c r="AUS96" s="255"/>
      <c r="AUT96" s="159"/>
      <c r="AUU96" s="86"/>
      <c r="AUZ96" s="255"/>
      <c r="AVD96" s="255"/>
      <c r="AVH96" s="255"/>
      <c r="AVL96" s="255"/>
      <c r="AVP96" s="255"/>
      <c r="AVQ96" s="159"/>
      <c r="AVR96" s="86"/>
      <c r="AVW96" s="255"/>
      <c r="AWA96" s="255"/>
      <c r="AWE96" s="255"/>
      <c r="AWI96" s="255"/>
      <c r="AWM96" s="255"/>
      <c r="AWN96" s="159"/>
      <c r="AWO96" s="86"/>
      <c r="AWT96" s="255"/>
      <c r="AWX96" s="255"/>
      <c r="AXB96" s="255"/>
      <c r="AXF96" s="255"/>
      <c r="AXJ96" s="255"/>
      <c r="AXK96" s="159"/>
      <c r="AXL96" s="86"/>
      <c r="AXQ96" s="255"/>
      <c r="AXU96" s="255"/>
      <c r="AXY96" s="255"/>
      <c r="AYC96" s="255"/>
      <c r="AYG96" s="255"/>
      <c r="AYH96" s="159"/>
      <c r="AYI96" s="86"/>
      <c r="AYN96" s="255"/>
      <c r="AYR96" s="255"/>
      <c r="AYV96" s="255"/>
      <c r="AYZ96" s="255"/>
      <c r="AZD96" s="255"/>
      <c r="AZE96" s="159"/>
      <c r="AZF96" s="86"/>
      <c r="AZK96" s="255"/>
      <c r="AZO96" s="255"/>
      <c r="AZS96" s="255"/>
      <c r="AZW96" s="255"/>
      <c r="BAA96" s="255"/>
      <c r="BAB96" s="159"/>
      <c r="BAC96" s="86"/>
      <c r="BAH96" s="255"/>
      <c r="BAL96" s="255"/>
      <c r="BAP96" s="255"/>
      <c r="BAT96" s="255"/>
      <c r="BAX96" s="255"/>
      <c r="BAY96" s="159"/>
      <c r="BAZ96" s="86"/>
      <c r="BBE96" s="255"/>
      <c r="BBI96" s="255"/>
      <c r="BBM96" s="255"/>
      <c r="BBQ96" s="255"/>
      <c r="BBU96" s="255"/>
      <c r="BBV96" s="159"/>
      <c r="BBW96" s="86"/>
      <c r="BCB96" s="255"/>
      <c r="BCF96" s="255"/>
      <c r="BCJ96" s="255"/>
      <c r="BCN96" s="255"/>
      <c r="BCR96" s="255"/>
      <c r="BCS96" s="159"/>
      <c r="BCT96" s="86"/>
      <c r="BCY96" s="255"/>
      <c r="BDC96" s="255"/>
      <c r="BDG96" s="255"/>
      <c r="BDK96" s="255"/>
      <c r="BDO96" s="255"/>
      <c r="BDP96" s="159"/>
      <c r="BDQ96" s="86"/>
      <c r="BDV96" s="255"/>
      <c r="BDZ96" s="255"/>
      <c r="BED96" s="255"/>
      <c r="BEH96" s="255"/>
      <c r="BEL96" s="255"/>
      <c r="BEM96" s="159"/>
      <c r="BEN96" s="86"/>
      <c r="BES96" s="255"/>
      <c r="BEW96" s="255"/>
      <c r="BFA96" s="255"/>
      <c r="BFE96" s="255"/>
      <c r="BFI96" s="255"/>
      <c r="BFJ96" s="159"/>
      <c r="BFK96" s="86"/>
      <c r="BFP96" s="255"/>
      <c r="BFT96" s="255"/>
      <c r="BFX96" s="255"/>
      <c r="BGB96" s="255"/>
      <c r="BGF96" s="255"/>
      <c r="BGG96" s="159"/>
      <c r="BGH96" s="86"/>
      <c r="BGM96" s="255"/>
      <c r="BGQ96" s="255"/>
      <c r="BGU96" s="255"/>
      <c r="BGY96" s="255"/>
      <c r="BHC96" s="255"/>
      <c r="BHD96" s="159"/>
      <c r="BHE96" s="86"/>
      <c r="BHJ96" s="255"/>
      <c r="BHN96" s="255"/>
      <c r="BHR96" s="255"/>
      <c r="BHV96" s="255"/>
      <c r="BHZ96" s="255"/>
      <c r="BIA96" s="159"/>
      <c r="BIB96" s="86"/>
      <c r="BIG96" s="255"/>
      <c r="BIK96" s="255"/>
      <c r="BIO96" s="255"/>
      <c r="BIS96" s="255"/>
      <c r="BIW96" s="255"/>
      <c r="BIX96" s="159"/>
      <c r="BIY96" s="86"/>
      <c r="BJD96" s="255"/>
      <c r="BJH96" s="255"/>
      <c r="BJL96" s="255"/>
      <c r="BJP96" s="255"/>
      <c r="BJT96" s="255"/>
      <c r="BJU96" s="159"/>
      <c r="BJV96" s="86"/>
      <c r="BKA96" s="255"/>
      <c r="BKE96" s="255"/>
      <c r="BKI96" s="255"/>
      <c r="BKM96" s="255"/>
      <c r="BKQ96" s="255"/>
      <c r="BKR96" s="159"/>
      <c r="BKS96" s="86"/>
      <c r="BKX96" s="255"/>
      <c r="BLB96" s="255"/>
      <c r="BLF96" s="255"/>
      <c r="BLJ96" s="255"/>
      <c r="BLN96" s="255"/>
      <c r="BLO96" s="159"/>
      <c r="BLP96" s="86"/>
      <c r="BLU96" s="255"/>
      <c r="BLY96" s="255"/>
      <c r="BMC96" s="255"/>
      <c r="BMG96" s="255"/>
      <c r="BMK96" s="255"/>
      <c r="BML96" s="159"/>
      <c r="BMM96" s="86"/>
      <c r="BMR96" s="255"/>
      <c r="BMV96" s="255"/>
      <c r="BMZ96" s="255"/>
      <c r="BND96" s="255"/>
      <c r="BNH96" s="255"/>
      <c r="BNI96" s="159"/>
      <c r="BNJ96" s="86"/>
      <c r="BNO96" s="255"/>
      <c r="BNS96" s="255"/>
      <c r="BNW96" s="255"/>
      <c r="BOA96" s="255"/>
      <c r="BOE96" s="255"/>
      <c r="BOF96" s="159"/>
      <c r="BOG96" s="86"/>
      <c r="BOL96" s="255"/>
      <c r="BOP96" s="255"/>
      <c r="BOT96" s="255"/>
      <c r="BOX96" s="255"/>
      <c r="BPB96" s="255"/>
      <c r="BPC96" s="159"/>
      <c r="BPD96" s="86"/>
      <c r="BPI96" s="255"/>
      <c r="BPM96" s="255"/>
      <c r="BPQ96" s="255"/>
      <c r="BPU96" s="255"/>
      <c r="BPY96" s="255"/>
      <c r="BPZ96" s="159"/>
      <c r="BQA96" s="86"/>
      <c r="BQF96" s="255"/>
      <c r="BQJ96" s="255"/>
      <c r="BQN96" s="255"/>
      <c r="BQR96" s="255"/>
      <c r="BQV96" s="255"/>
      <c r="BQW96" s="159"/>
      <c r="BQX96" s="86"/>
      <c r="BRC96" s="255"/>
      <c r="BRG96" s="255"/>
      <c r="BRK96" s="255"/>
      <c r="BRO96" s="255"/>
      <c r="BRS96" s="255"/>
      <c r="BRT96" s="159"/>
      <c r="BRU96" s="86"/>
      <c r="BRZ96" s="255"/>
      <c r="BSD96" s="255"/>
      <c r="BSH96" s="255"/>
      <c r="BSL96" s="255"/>
      <c r="BSP96" s="255"/>
      <c r="BSQ96" s="159"/>
      <c r="BSR96" s="86"/>
      <c r="BSW96" s="255"/>
      <c r="BTA96" s="255"/>
      <c r="BTE96" s="255"/>
      <c r="BTI96" s="255"/>
      <c r="BTM96" s="255"/>
      <c r="BTN96" s="159"/>
      <c r="BTO96" s="86"/>
      <c r="BTT96" s="255"/>
      <c r="BTX96" s="255"/>
      <c r="BUB96" s="255"/>
      <c r="BUF96" s="255"/>
      <c r="BUJ96" s="255"/>
      <c r="BUK96" s="159"/>
      <c r="BUL96" s="86"/>
      <c r="BUQ96" s="255"/>
      <c r="BUU96" s="255"/>
      <c r="BUY96" s="255"/>
      <c r="BVC96" s="255"/>
      <c r="BVG96" s="255"/>
      <c r="BVH96" s="159"/>
      <c r="BVI96" s="86"/>
      <c r="BVN96" s="255"/>
      <c r="BVR96" s="255"/>
      <c r="BVV96" s="255"/>
      <c r="BVZ96" s="255"/>
      <c r="BWD96" s="255"/>
      <c r="BWE96" s="159"/>
      <c r="BWF96" s="86"/>
      <c r="BWK96" s="255"/>
      <c r="BWO96" s="255"/>
      <c r="BWS96" s="255"/>
      <c r="BWW96" s="255"/>
      <c r="BXA96" s="255"/>
      <c r="BXB96" s="159"/>
      <c r="BXC96" s="86"/>
      <c r="BXH96" s="255"/>
      <c r="BXL96" s="255"/>
      <c r="BXP96" s="255"/>
      <c r="BXT96" s="255"/>
      <c r="BXX96" s="255"/>
      <c r="BXY96" s="159"/>
      <c r="BXZ96" s="86"/>
      <c r="BYE96" s="255"/>
      <c r="BYI96" s="255"/>
      <c r="BYM96" s="255"/>
      <c r="BYQ96" s="255"/>
      <c r="BYU96" s="255"/>
      <c r="BYV96" s="159"/>
      <c r="BYW96" s="86"/>
      <c r="BZB96" s="255"/>
      <c r="BZF96" s="255"/>
      <c r="BZJ96" s="255"/>
      <c r="BZN96" s="255"/>
      <c r="BZR96" s="255"/>
      <c r="BZS96" s="159"/>
      <c r="BZT96" s="86"/>
      <c r="BZY96" s="255"/>
      <c r="CAC96" s="255"/>
      <c r="CAG96" s="255"/>
      <c r="CAK96" s="255"/>
      <c r="CAO96" s="255"/>
      <c r="CAP96" s="159"/>
      <c r="CAQ96" s="86"/>
      <c r="CAV96" s="255"/>
      <c r="CAZ96" s="255"/>
      <c r="CBD96" s="255"/>
      <c r="CBH96" s="255"/>
      <c r="CBL96" s="255"/>
      <c r="CBM96" s="159"/>
      <c r="CBN96" s="86"/>
      <c r="CBS96" s="255"/>
      <c r="CBW96" s="255"/>
      <c r="CCA96" s="255"/>
      <c r="CCE96" s="255"/>
      <c r="CCI96" s="255"/>
      <c r="CCJ96" s="159"/>
      <c r="CCK96" s="86"/>
      <c r="CCP96" s="255"/>
      <c r="CCT96" s="255"/>
      <c r="CCX96" s="255"/>
      <c r="CDB96" s="255"/>
      <c r="CDF96" s="255"/>
      <c r="CDG96" s="159"/>
      <c r="CDH96" s="86"/>
      <c r="CDM96" s="255"/>
      <c r="CDQ96" s="255"/>
      <c r="CDU96" s="255"/>
      <c r="CDY96" s="255"/>
      <c r="CEC96" s="255"/>
      <c r="CED96" s="159"/>
      <c r="CEE96" s="86"/>
      <c r="CEJ96" s="255"/>
      <c r="CEN96" s="255"/>
      <c r="CER96" s="255"/>
      <c r="CEV96" s="255"/>
      <c r="CEZ96" s="255"/>
      <c r="CFA96" s="159"/>
      <c r="CFB96" s="86"/>
      <c r="CFG96" s="255"/>
      <c r="CFK96" s="255"/>
      <c r="CFO96" s="255"/>
      <c r="CFS96" s="255"/>
      <c r="CFW96" s="255"/>
      <c r="CFX96" s="159"/>
      <c r="CFY96" s="86"/>
      <c r="CGD96" s="255"/>
      <c r="CGH96" s="255"/>
      <c r="CGL96" s="255"/>
      <c r="CGP96" s="255"/>
      <c r="CGT96" s="255"/>
      <c r="CGU96" s="159"/>
      <c r="CGV96" s="86"/>
      <c r="CHA96" s="255"/>
      <c r="CHE96" s="255"/>
      <c r="CHI96" s="255"/>
      <c r="CHM96" s="255"/>
      <c r="CHQ96" s="255"/>
      <c r="CHR96" s="159"/>
      <c r="CHS96" s="86"/>
      <c r="CHX96" s="255"/>
      <c r="CIB96" s="255"/>
      <c r="CIF96" s="255"/>
      <c r="CIJ96" s="255"/>
      <c r="CIN96" s="255"/>
      <c r="CIO96" s="159"/>
      <c r="CIP96" s="86"/>
      <c r="CIU96" s="255"/>
      <c r="CIY96" s="255"/>
      <c r="CJC96" s="255"/>
      <c r="CJG96" s="255"/>
      <c r="CJK96" s="255"/>
      <c r="CJL96" s="159"/>
      <c r="CJM96" s="86"/>
      <c r="CJR96" s="255"/>
      <c r="CJV96" s="255"/>
      <c r="CJZ96" s="255"/>
      <c r="CKD96" s="255"/>
      <c r="CKH96" s="255"/>
      <c r="CKI96" s="159"/>
      <c r="CKJ96" s="86"/>
      <c r="CKO96" s="255"/>
      <c r="CKS96" s="255"/>
      <c r="CKW96" s="255"/>
      <c r="CLA96" s="255"/>
      <c r="CLE96" s="255"/>
      <c r="CLF96" s="159"/>
      <c r="CLG96" s="86"/>
      <c r="CLL96" s="255"/>
      <c r="CLP96" s="255"/>
      <c r="CLT96" s="255"/>
      <c r="CLX96" s="255"/>
      <c r="CMB96" s="255"/>
      <c r="CMC96" s="159"/>
      <c r="CMD96" s="86"/>
      <c r="CMI96" s="255"/>
      <c r="CMM96" s="255"/>
      <c r="CMQ96" s="255"/>
      <c r="CMU96" s="255"/>
      <c r="CMY96" s="255"/>
      <c r="CMZ96" s="159"/>
      <c r="CNA96" s="86"/>
      <c r="CNF96" s="255"/>
      <c r="CNJ96" s="255"/>
      <c r="CNN96" s="255"/>
      <c r="CNR96" s="255"/>
      <c r="CNV96" s="255"/>
      <c r="CNW96" s="159"/>
      <c r="CNX96" s="86"/>
      <c r="COC96" s="255"/>
      <c r="COG96" s="255"/>
      <c r="COK96" s="255"/>
      <c r="COO96" s="255"/>
      <c r="COS96" s="255"/>
      <c r="COT96" s="159"/>
      <c r="COU96" s="86"/>
      <c r="COZ96" s="255"/>
      <c r="CPD96" s="255"/>
      <c r="CPH96" s="255"/>
      <c r="CPL96" s="255"/>
      <c r="CPP96" s="255"/>
      <c r="CPQ96" s="159"/>
      <c r="CPR96" s="86"/>
      <c r="CPW96" s="255"/>
      <c r="CQA96" s="255"/>
      <c r="CQE96" s="255"/>
      <c r="CQI96" s="255"/>
      <c r="CQM96" s="255"/>
      <c r="CQN96" s="159"/>
      <c r="CQO96" s="86"/>
      <c r="CQT96" s="255"/>
      <c r="CQX96" s="255"/>
      <c r="CRB96" s="255"/>
      <c r="CRF96" s="255"/>
      <c r="CRJ96" s="255"/>
      <c r="CRK96" s="159"/>
      <c r="CRL96" s="86"/>
      <c r="CRQ96" s="255"/>
      <c r="CRU96" s="255"/>
      <c r="CRY96" s="255"/>
      <c r="CSC96" s="255"/>
      <c r="CSG96" s="255"/>
      <c r="CSH96" s="159"/>
      <c r="CSI96" s="86"/>
      <c r="CSN96" s="255"/>
      <c r="CSR96" s="255"/>
      <c r="CSV96" s="255"/>
      <c r="CSZ96" s="255"/>
      <c r="CTD96" s="255"/>
      <c r="CTE96" s="159"/>
      <c r="CTF96" s="86"/>
      <c r="CTK96" s="255"/>
      <c r="CTO96" s="255"/>
      <c r="CTS96" s="255"/>
      <c r="CTW96" s="255"/>
      <c r="CUA96" s="255"/>
      <c r="CUB96" s="159"/>
      <c r="CUC96" s="86"/>
      <c r="CUH96" s="255"/>
      <c r="CUL96" s="255"/>
      <c r="CUP96" s="255"/>
      <c r="CUT96" s="255"/>
      <c r="CUX96" s="255"/>
      <c r="CUY96" s="159"/>
      <c r="CUZ96" s="86"/>
      <c r="CVE96" s="255"/>
      <c r="CVI96" s="255"/>
      <c r="CVM96" s="255"/>
      <c r="CVQ96" s="255"/>
      <c r="CVU96" s="255"/>
      <c r="CVV96" s="159"/>
      <c r="CVW96" s="86"/>
      <c r="CWB96" s="255"/>
      <c r="CWF96" s="255"/>
      <c r="CWJ96" s="255"/>
      <c r="CWN96" s="255"/>
      <c r="CWR96" s="255"/>
      <c r="CWS96" s="159"/>
      <c r="CWT96" s="86"/>
      <c r="CWY96" s="255"/>
      <c r="CXC96" s="255"/>
      <c r="CXG96" s="255"/>
      <c r="CXK96" s="255"/>
      <c r="CXO96" s="255"/>
      <c r="CXP96" s="159"/>
      <c r="CXQ96" s="86"/>
      <c r="CXV96" s="255"/>
      <c r="CXZ96" s="255"/>
      <c r="CYD96" s="255"/>
      <c r="CYH96" s="255"/>
      <c r="CYL96" s="255"/>
      <c r="CYM96" s="159"/>
      <c r="CYN96" s="86"/>
      <c r="CYS96" s="255"/>
      <c r="CYW96" s="255"/>
      <c r="CZA96" s="255"/>
      <c r="CZE96" s="255"/>
      <c r="CZI96" s="255"/>
      <c r="CZJ96" s="159"/>
      <c r="CZK96" s="86"/>
      <c r="CZP96" s="255"/>
      <c r="CZT96" s="255"/>
      <c r="CZX96" s="255"/>
      <c r="DAB96" s="255"/>
      <c r="DAF96" s="255"/>
      <c r="DAG96" s="159"/>
      <c r="DAH96" s="86"/>
      <c r="DAM96" s="255"/>
      <c r="DAQ96" s="255"/>
      <c r="DAU96" s="255"/>
      <c r="DAY96" s="255"/>
      <c r="DBC96" s="255"/>
      <c r="DBD96" s="159"/>
      <c r="DBE96" s="86"/>
      <c r="DBJ96" s="255"/>
      <c r="DBN96" s="255"/>
      <c r="DBR96" s="255"/>
      <c r="DBV96" s="255"/>
      <c r="DBZ96" s="255"/>
      <c r="DCA96" s="159"/>
      <c r="DCB96" s="86"/>
      <c r="DCG96" s="255"/>
      <c r="DCK96" s="255"/>
      <c r="DCO96" s="255"/>
      <c r="DCS96" s="255"/>
      <c r="DCW96" s="255"/>
      <c r="DCX96" s="159"/>
      <c r="DCY96" s="86"/>
      <c r="DDD96" s="255"/>
      <c r="DDH96" s="255"/>
      <c r="DDL96" s="255"/>
      <c r="DDP96" s="255"/>
      <c r="DDT96" s="255"/>
      <c r="DDU96" s="159"/>
      <c r="DDV96" s="86"/>
      <c r="DEA96" s="255"/>
      <c r="DEE96" s="255"/>
      <c r="DEI96" s="255"/>
      <c r="DEM96" s="255"/>
      <c r="DEQ96" s="255"/>
      <c r="DER96" s="159"/>
      <c r="DES96" s="86"/>
      <c r="DEX96" s="255"/>
      <c r="DFB96" s="255"/>
      <c r="DFF96" s="255"/>
      <c r="DFJ96" s="255"/>
      <c r="DFN96" s="255"/>
      <c r="DFO96" s="159"/>
      <c r="DFP96" s="86"/>
      <c r="DFU96" s="255"/>
      <c r="DFY96" s="255"/>
      <c r="DGC96" s="255"/>
      <c r="DGG96" s="255"/>
      <c r="DGK96" s="255"/>
      <c r="DGL96" s="159"/>
      <c r="DGM96" s="86"/>
      <c r="DGR96" s="255"/>
      <c r="DGV96" s="255"/>
      <c r="DGZ96" s="255"/>
      <c r="DHD96" s="255"/>
      <c r="DHH96" s="255"/>
      <c r="DHI96" s="159"/>
      <c r="DHJ96" s="86"/>
      <c r="DHO96" s="255"/>
      <c r="DHS96" s="255"/>
      <c r="DHW96" s="255"/>
      <c r="DIA96" s="255"/>
      <c r="DIE96" s="255"/>
      <c r="DIF96" s="159"/>
      <c r="DIG96" s="86"/>
      <c r="DIL96" s="255"/>
      <c r="DIP96" s="255"/>
      <c r="DIT96" s="255"/>
      <c r="DIX96" s="255"/>
      <c r="DJB96" s="255"/>
      <c r="DJC96" s="159"/>
      <c r="DJD96" s="86"/>
      <c r="DJI96" s="255"/>
      <c r="DJM96" s="255"/>
      <c r="DJQ96" s="255"/>
      <c r="DJU96" s="255"/>
      <c r="DJY96" s="255"/>
      <c r="DJZ96" s="159"/>
      <c r="DKA96" s="86"/>
      <c r="DKF96" s="255"/>
      <c r="DKJ96" s="255"/>
      <c r="DKN96" s="255"/>
      <c r="DKR96" s="255"/>
      <c r="DKV96" s="255"/>
      <c r="DKW96" s="159"/>
      <c r="DKX96" s="86"/>
      <c r="DLC96" s="255"/>
      <c r="DLG96" s="255"/>
      <c r="DLK96" s="255"/>
      <c r="DLO96" s="255"/>
      <c r="DLS96" s="255"/>
      <c r="DLT96" s="159"/>
      <c r="DLU96" s="86"/>
      <c r="DLZ96" s="255"/>
      <c r="DMD96" s="255"/>
      <c r="DMH96" s="255"/>
      <c r="DML96" s="255"/>
      <c r="DMP96" s="255"/>
      <c r="DMQ96" s="159"/>
      <c r="DMR96" s="86"/>
      <c r="DMW96" s="255"/>
      <c r="DNA96" s="255"/>
      <c r="DNE96" s="255"/>
      <c r="DNI96" s="255"/>
      <c r="DNM96" s="255"/>
      <c r="DNN96" s="159"/>
      <c r="DNO96" s="86"/>
      <c r="DNT96" s="255"/>
      <c r="DNX96" s="255"/>
      <c r="DOB96" s="255"/>
      <c r="DOF96" s="255"/>
      <c r="DOJ96" s="255"/>
      <c r="DOK96" s="159"/>
      <c r="DOL96" s="86"/>
      <c r="DOQ96" s="255"/>
      <c r="DOU96" s="255"/>
      <c r="DOY96" s="255"/>
      <c r="DPC96" s="255"/>
      <c r="DPG96" s="255"/>
      <c r="DPH96" s="159"/>
      <c r="DPI96" s="86"/>
      <c r="DPN96" s="255"/>
      <c r="DPR96" s="255"/>
      <c r="DPV96" s="255"/>
      <c r="DPZ96" s="255"/>
      <c r="DQD96" s="255"/>
      <c r="DQE96" s="159"/>
      <c r="DQF96" s="86"/>
      <c r="DQK96" s="255"/>
      <c r="DQO96" s="255"/>
      <c r="DQS96" s="255"/>
      <c r="DQW96" s="255"/>
      <c r="DRA96" s="255"/>
      <c r="DRB96" s="159"/>
      <c r="DRC96" s="86"/>
      <c r="DRH96" s="255"/>
      <c r="DRL96" s="255"/>
      <c r="DRP96" s="255"/>
      <c r="DRT96" s="255"/>
      <c r="DRX96" s="255"/>
      <c r="DRY96" s="159"/>
      <c r="DRZ96" s="86"/>
      <c r="DSE96" s="255"/>
      <c r="DSI96" s="255"/>
      <c r="DSM96" s="255"/>
      <c r="DSQ96" s="255"/>
      <c r="DSU96" s="255"/>
      <c r="DSV96" s="159"/>
      <c r="DSW96" s="86"/>
      <c r="DTB96" s="255"/>
      <c r="DTF96" s="255"/>
      <c r="DTJ96" s="255"/>
      <c r="DTN96" s="255"/>
      <c r="DTR96" s="255"/>
      <c r="DTS96" s="159"/>
      <c r="DTT96" s="86"/>
      <c r="DTY96" s="255"/>
      <c r="DUC96" s="255"/>
      <c r="DUG96" s="255"/>
      <c r="DUK96" s="255"/>
      <c r="DUO96" s="255"/>
      <c r="DUP96" s="159"/>
      <c r="DUQ96" s="86"/>
      <c r="DUV96" s="255"/>
      <c r="DUZ96" s="255"/>
      <c r="DVD96" s="255"/>
      <c r="DVH96" s="255"/>
      <c r="DVL96" s="255"/>
      <c r="DVM96" s="159"/>
      <c r="DVN96" s="86"/>
      <c r="DVS96" s="255"/>
      <c r="DVW96" s="255"/>
      <c r="DWA96" s="255"/>
      <c r="DWE96" s="255"/>
      <c r="DWI96" s="255"/>
      <c r="DWJ96" s="159"/>
      <c r="DWK96" s="86"/>
      <c r="DWP96" s="255"/>
      <c r="DWT96" s="255"/>
      <c r="DWX96" s="255"/>
      <c r="DXB96" s="255"/>
      <c r="DXF96" s="255"/>
      <c r="DXG96" s="159"/>
      <c r="DXH96" s="86"/>
      <c r="DXM96" s="255"/>
      <c r="DXQ96" s="255"/>
      <c r="DXU96" s="255"/>
      <c r="DXY96" s="255"/>
      <c r="DYC96" s="255"/>
      <c r="DYD96" s="159"/>
      <c r="DYE96" s="86"/>
      <c r="DYJ96" s="255"/>
      <c r="DYN96" s="255"/>
      <c r="DYR96" s="255"/>
      <c r="DYV96" s="255"/>
      <c r="DYZ96" s="255"/>
      <c r="DZA96" s="159"/>
      <c r="DZB96" s="86"/>
      <c r="DZG96" s="255"/>
      <c r="DZK96" s="255"/>
      <c r="DZO96" s="255"/>
      <c r="DZS96" s="255"/>
      <c r="DZW96" s="255"/>
      <c r="DZX96" s="159"/>
      <c r="DZY96" s="86"/>
      <c r="EAD96" s="255"/>
      <c r="EAH96" s="255"/>
      <c r="EAL96" s="255"/>
      <c r="EAP96" s="255"/>
      <c r="EAT96" s="255"/>
      <c r="EAU96" s="159"/>
      <c r="EAV96" s="86"/>
      <c r="EBA96" s="255"/>
      <c r="EBE96" s="255"/>
      <c r="EBI96" s="255"/>
      <c r="EBM96" s="255"/>
      <c r="EBQ96" s="255"/>
      <c r="EBR96" s="159"/>
      <c r="EBS96" s="86"/>
      <c r="EBX96" s="255"/>
      <c r="ECB96" s="255"/>
      <c r="ECF96" s="255"/>
      <c r="ECJ96" s="255"/>
      <c r="ECN96" s="255"/>
      <c r="ECO96" s="159"/>
      <c r="ECP96" s="86"/>
      <c r="ECU96" s="255"/>
      <c r="ECY96" s="255"/>
      <c r="EDC96" s="255"/>
      <c r="EDG96" s="255"/>
      <c r="EDK96" s="255"/>
      <c r="EDL96" s="159"/>
      <c r="EDM96" s="86"/>
      <c r="EDR96" s="255"/>
      <c r="EDV96" s="255"/>
      <c r="EDZ96" s="255"/>
      <c r="EED96" s="255"/>
      <c r="EEH96" s="255"/>
      <c r="EEI96" s="159"/>
      <c r="EEJ96" s="86"/>
      <c r="EEO96" s="255"/>
      <c r="EES96" s="255"/>
      <c r="EEW96" s="255"/>
      <c r="EFA96" s="255"/>
      <c r="EFE96" s="255"/>
      <c r="EFF96" s="159"/>
      <c r="EFG96" s="86"/>
      <c r="EFL96" s="255"/>
      <c r="EFP96" s="255"/>
      <c r="EFT96" s="255"/>
      <c r="EFX96" s="255"/>
      <c r="EGB96" s="255"/>
      <c r="EGC96" s="159"/>
      <c r="EGD96" s="86"/>
      <c r="EGI96" s="255"/>
      <c r="EGM96" s="255"/>
      <c r="EGQ96" s="255"/>
      <c r="EGU96" s="255"/>
      <c r="EGY96" s="255"/>
      <c r="EGZ96" s="159"/>
      <c r="EHA96" s="86"/>
      <c r="EHF96" s="255"/>
      <c r="EHJ96" s="255"/>
      <c r="EHN96" s="255"/>
      <c r="EHR96" s="255"/>
      <c r="EHV96" s="255"/>
      <c r="EHW96" s="159"/>
      <c r="EHX96" s="86"/>
      <c r="EIC96" s="255"/>
      <c r="EIG96" s="255"/>
      <c r="EIK96" s="255"/>
      <c r="EIO96" s="255"/>
      <c r="EIS96" s="255"/>
      <c r="EIT96" s="159"/>
      <c r="EIU96" s="86"/>
      <c r="EIZ96" s="255"/>
      <c r="EJD96" s="255"/>
      <c r="EJH96" s="255"/>
      <c r="EJL96" s="255"/>
      <c r="EJP96" s="255"/>
      <c r="EJQ96" s="159"/>
      <c r="EJR96" s="86"/>
      <c r="EJW96" s="255"/>
      <c r="EKA96" s="255"/>
      <c r="EKE96" s="255"/>
      <c r="EKI96" s="255"/>
      <c r="EKM96" s="255"/>
      <c r="EKN96" s="159"/>
      <c r="EKO96" s="86"/>
      <c r="EKT96" s="255"/>
      <c r="EKX96" s="255"/>
      <c r="ELB96" s="255"/>
      <c r="ELF96" s="255"/>
      <c r="ELJ96" s="255"/>
      <c r="ELK96" s="159"/>
      <c r="ELL96" s="86"/>
      <c r="ELQ96" s="255"/>
      <c r="ELU96" s="255"/>
      <c r="ELY96" s="255"/>
      <c r="EMC96" s="255"/>
      <c r="EMG96" s="255"/>
      <c r="EMH96" s="159"/>
      <c r="EMI96" s="86"/>
      <c r="EMN96" s="255"/>
      <c r="EMR96" s="255"/>
      <c r="EMV96" s="255"/>
      <c r="EMZ96" s="255"/>
      <c r="END96" s="255"/>
      <c r="ENE96" s="159"/>
      <c r="ENF96" s="86"/>
      <c r="ENK96" s="255"/>
      <c r="ENO96" s="255"/>
      <c r="ENS96" s="255"/>
      <c r="ENW96" s="255"/>
      <c r="EOA96" s="255"/>
      <c r="EOB96" s="159"/>
      <c r="EOC96" s="86"/>
      <c r="EOH96" s="255"/>
      <c r="EOL96" s="255"/>
      <c r="EOP96" s="255"/>
      <c r="EOT96" s="255"/>
      <c r="EOX96" s="255"/>
      <c r="EOY96" s="159"/>
      <c r="EOZ96" s="86"/>
      <c r="EPE96" s="255"/>
      <c r="EPI96" s="255"/>
      <c r="EPM96" s="255"/>
      <c r="EPQ96" s="255"/>
      <c r="EPU96" s="255"/>
      <c r="EPV96" s="159"/>
      <c r="EPW96" s="86"/>
      <c r="EQB96" s="255"/>
      <c r="EQF96" s="255"/>
      <c r="EQJ96" s="255"/>
      <c r="EQN96" s="255"/>
      <c r="EQR96" s="255"/>
      <c r="EQS96" s="159"/>
      <c r="EQT96" s="86"/>
      <c r="EQY96" s="255"/>
      <c r="ERC96" s="255"/>
      <c r="ERG96" s="255"/>
      <c r="ERK96" s="255"/>
      <c r="ERO96" s="255"/>
      <c r="ERP96" s="159"/>
      <c r="ERQ96" s="86"/>
      <c r="ERV96" s="255"/>
      <c r="ERZ96" s="255"/>
      <c r="ESD96" s="255"/>
      <c r="ESH96" s="255"/>
      <c r="ESL96" s="255"/>
      <c r="ESM96" s="159"/>
      <c r="ESN96" s="86"/>
      <c r="ESS96" s="255"/>
      <c r="ESW96" s="255"/>
      <c r="ETA96" s="255"/>
      <c r="ETE96" s="255"/>
      <c r="ETI96" s="255"/>
      <c r="ETJ96" s="159"/>
      <c r="ETK96" s="86"/>
      <c r="ETP96" s="255"/>
      <c r="ETT96" s="255"/>
      <c r="ETX96" s="255"/>
      <c r="EUB96" s="255"/>
      <c r="EUF96" s="255"/>
      <c r="EUG96" s="159"/>
      <c r="EUH96" s="86"/>
      <c r="EUM96" s="255"/>
      <c r="EUQ96" s="255"/>
      <c r="EUU96" s="255"/>
      <c r="EUY96" s="255"/>
      <c r="EVC96" s="255"/>
      <c r="EVD96" s="159"/>
      <c r="EVE96" s="86"/>
      <c r="EVJ96" s="255"/>
      <c r="EVN96" s="255"/>
      <c r="EVR96" s="255"/>
      <c r="EVV96" s="255"/>
      <c r="EVZ96" s="255"/>
      <c r="EWA96" s="159"/>
      <c r="EWB96" s="86"/>
      <c r="EWG96" s="255"/>
      <c r="EWK96" s="255"/>
      <c r="EWO96" s="255"/>
      <c r="EWS96" s="255"/>
      <c r="EWW96" s="255"/>
      <c r="EWX96" s="159"/>
      <c r="EWY96" s="86"/>
      <c r="EXD96" s="255"/>
      <c r="EXH96" s="255"/>
      <c r="EXL96" s="255"/>
      <c r="EXP96" s="255"/>
      <c r="EXT96" s="255"/>
      <c r="EXU96" s="159"/>
      <c r="EXV96" s="86"/>
      <c r="EYA96" s="255"/>
      <c r="EYE96" s="255"/>
      <c r="EYI96" s="255"/>
      <c r="EYM96" s="255"/>
      <c r="EYQ96" s="255"/>
      <c r="EYR96" s="159"/>
      <c r="EYS96" s="86"/>
      <c r="EYX96" s="255"/>
      <c r="EZB96" s="255"/>
      <c r="EZF96" s="255"/>
      <c r="EZJ96" s="255"/>
      <c r="EZN96" s="255"/>
      <c r="EZO96" s="159"/>
      <c r="EZP96" s="86"/>
      <c r="EZU96" s="255"/>
      <c r="EZY96" s="255"/>
      <c r="FAC96" s="255"/>
      <c r="FAG96" s="255"/>
      <c r="FAK96" s="255"/>
      <c r="FAL96" s="159"/>
      <c r="FAM96" s="86"/>
      <c r="FAR96" s="255"/>
      <c r="FAV96" s="255"/>
      <c r="FAZ96" s="255"/>
      <c r="FBD96" s="255"/>
      <c r="FBH96" s="255"/>
      <c r="FBI96" s="159"/>
      <c r="FBJ96" s="86"/>
      <c r="FBO96" s="255"/>
      <c r="FBS96" s="255"/>
      <c r="FBW96" s="255"/>
      <c r="FCA96" s="255"/>
      <c r="FCE96" s="255"/>
      <c r="FCF96" s="159"/>
      <c r="FCG96" s="86"/>
      <c r="FCL96" s="255"/>
      <c r="FCP96" s="255"/>
      <c r="FCT96" s="255"/>
      <c r="FCX96" s="255"/>
      <c r="FDB96" s="255"/>
      <c r="FDC96" s="159"/>
      <c r="FDD96" s="86"/>
      <c r="FDI96" s="255"/>
      <c r="FDM96" s="255"/>
      <c r="FDQ96" s="255"/>
      <c r="FDU96" s="255"/>
      <c r="FDY96" s="255"/>
      <c r="FDZ96" s="159"/>
      <c r="FEA96" s="86"/>
      <c r="FEF96" s="255"/>
      <c r="FEJ96" s="255"/>
      <c r="FEN96" s="255"/>
      <c r="FER96" s="255"/>
      <c r="FEV96" s="255"/>
      <c r="FEW96" s="159"/>
      <c r="FEX96" s="86"/>
      <c r="FFC96" s="255"/>
      <c r="FFG96" s="255"/>
      <c r="FFK96" s="255"/>
      <c r="FFO96" s="255"/>
      <c r="FFS96" s="255"/>
      <c r="FFT96" s="159"/>
      <c r="FFU96" s="86"/>
      <c r="FFZ96" s="255"/>
      <c r="FGD96" s="255"/>
      <c r="FGH96" s="255"/>
      <c r="FGL96" s="255"/>
      <c r="FGP96" s="255"/>
      <c r="FGQ96" s="159"/>
      <c r="FGR96" s="86"/>
      <c r="FGW96" s="255"/>
      <c r="FHA96" s="255"/>
      <c r="FHE96" s="255"/>
      <c r="FHI96" s="255"/>
      <c r="FHM96" s="255"/>
      <c r="FHN96" s="159"/>
      <c r="FHO96" s="86"/>
      <c r="FHT96" s="255"/>
      <c r="FHX96" s="255"/>
      <c r="FIB96" s="255"/>
      <c r="FIF96" s="255"/>
      <c r="FIJ96" s="255"/>
      <c r="FIK96" s="159"/>
      <c r="FIL96" s="86"/>
      <c r="FIQ96" s="255"/>
      <c r="FIU96" s="255"/>
      <c r="FIY96" s="255"/>
      <c r="FJC96" s="255"/>
      <c r="FJG96" s="255"/>
      <c r="FJH96" s="159"/>
      <c r="FJI96" s="86"/>
      <c r="FJN96" s="255"/>
      <c r="FJR96" s="255"/>
      <c r="FJV96" s="255"/>
      <c r="FJZ96" s="255"/>
      <c r="FKD96" s="255"/>
      <c r="FKE96" s="159"/>
      <c r="FKF96" s="86"/>
      <c r="FKK96" s="255"/>
      <c r="FKO96" s="255"/>
      <c r="FKS96" s="255"/>
      <c r="FKW96" s="255"/>
      <c r="FLA96" s="255"/>
      <c r="FLB96" s="159"/>
      <c r="FLC96" s="86"/>
      <c r="FLH96" s="255"/>
      <c r="FLL96" s="255"/>
      <c r="FLP96" s="255"/>
      <c r="FLT96" s="255"/>
      <c r="FLX96" s="255"/>
      <c r="FLY96" s="159"/>
      <c r="FLZ96" s="86"/>
      <c r="FME96" s="255"/>
      <c r="FMI96" s="255"/>
      <c r="FMM96" s="255"/>
      <c r="FMQ96" s="255"/>
      <c r="FMU96" s="255"/>
      <c r="FMV96" s="159"/>
      <c r="FMW96" s="86"/>
      <c r="FNB96" s="255"/>
      <c r="FNF96" s="255"/>
      <c r="FNJ96" s="255"/>
      <c r="FNN96" s="255"/>
      <c r="FNR96" s="255"/>
      <c r="FNS96" s="159"/>
      <c r="FNT96" s="86"/>
      <c r="FNY96" s="255"/>
      <c r="FOC96" s="255"/>
      <c r="FOG96" s="255"/>
      <c r="FOK96" s="255"/>
      <c r="FOO96" s="255"/>
      <c r="FOP96" s="159"/>
      <c r="FOQ96" s="86"/>
      <c r="FOV96" s="255"/>
      <c r="FOZ96" s="255"/>
      <c r="FPD96" s="255"/>
      <c r="FPH96" s="255"/>
      <c r="FPL96" s="255"/>
      <c r="FPM96" s="159"/>
      <c r="FPN96" s="86"/>
      <c r="FPS96" s="255"/>
      <c r="FPW96" s="255"/>
      <c r="FQA96" s="255"/>
      <c r="FQE96" s="255"/>
      <c r="FQI96" s="255"/>
      <c r="FQJ96" s="159"/>
      <c r="FQK96" s="86"/>
      <c r="FQP96" s="255"/>
      <c r="FQT96" s="255"/>
      <c r="FQX96" s="255"/>
      <c r="FRB96" s="255"/>
      <c r="FRF96" s="255"/>
      <c r="FRG96" s="159"/>
      <c r="FRH96" s="86"/>
      <c r="FRM96" s="255"/>
      <c r="FRQ96" s="255"/>
      <c r="FRU96" s="255"/>
      <c r="FRY96" s="255"/>
      <c r="FSC96" s="255"/>
      <c r="FSD96" s="159"/>
      <c r="FSE96" s="86"/>
      <c r="FSJ96" s="255"/>
      <c r="FSN96" s="255"/>
      <c r="FSR96" s="255"/>
      <c r="FSV96" s="255"/>
      <c r="FSZ96" s="255"/>
      <c r="FTA96" s="159"/>
      <c r="FTB96" s="86"/>
      <c r="FTG96" s="255"/>
      <c r="FTK96" s="255"/>
      <c r="FTO96" s="255"/>
      <c r="FTS96" s="255"/>
      <c r="FTW96" s="255"/>
      <c r="FTX96" s="159"/>
      <c r="FTY96" s="86"/>
      <c r="FUD96" s="255"/>
      <c r="FUH96" s="255"/>
      <c r="FUL96" s="255"/>
      <c r="FUP96" s="255"/>
      <c r="FUT96" s="255"/>
      <c r="FUU96" s="159"/>
      <c r="FUV96" s="86"/>
      <c r="FVA96" s="255"/>
      <c r="FVE96" s="255"/>
      <c r="FVI96" s="255"/>
      <c r="FVM96" s="255"/>
      <c r="FVQ96" s="255"/>
      <c r="FVR96" s="159"/>
      <c r="FVS96" s="86"/>
      <c r="FVX96" s="255"/>
      <c r="FWB96" s="255"/>
      <c r="FWF96" s="255"/>
      <c r="FWJ96" s="255"/>
      <c r="FWN96" s="255"/>
      <c r="FWO96" s="159"/>
      <c r="FWP96" s="86"/>
      <c r="FWU96" s="255"/>
      <c r="FWY96" s="255"/>
      <c r="FXC96" s="255"/>
      <c r="FXG96" s="255"/>
      <c r="FXK96" s="255"/>
      <c r="FXL96" s="159"/>
      <c r="FXM96" s="86"/>
      <c r="FXR96" s="255"/>
      <c r="FXV96" s="255"/>
      <c r="FXZ96" s="255"/>
      <c r="FYD96" s="255"/>
      <c r="FYH96" s="255"/>
      <c r="FYI96" s="159"/>
      <c r="FYJ96" s="86"/>
      <c r="FYO96" s="255"/>
      <c r="FYS96" s="255"/>
      <c r="FYW96" s="255"/>
      <c r="FZA96" s="255"/>
      <c r="FZE96" s="255"/>
      <c r="FZF96" s="159"/>
      <c r="FZG96" s="86"/>
      <c r="FZL96" s="255"/>
      <c r="FZP96" s="255"/>
      <c r="FZT96" s="255"/>
      <c r="FZX96" s="255"/>
      <c r="GAB96" s="255"/>
      <c r="GAC96" s="159"/>
      <c r="GAD96" s="86"/>
      <c r="GAI96" s="255"/>
      <c r="GAM96" s="255"/>
      <c r="GAQ96" s="255"/>
      <c r="GAU96" s="255"/>
      <c r="GAY96" s="255"/>
      <c r="GAZ96" s="159"/>
      <c r="GBA96" s="86"/>
      <c r="GBF96" s="255"/>
      <c r="GBJ96" s="255"/>
      <c r="GBN96" s="255"/>
      <c r="GBR96" s="255"/>
      <c r="GBV96" s="255"/>
      <c r="GBW96" s="159"/>
      <c r="GBX96" s="86"/>
      <c r="GCC96" s="255"/>
      <c r="GCG96" s="255"/>
      <c r="GCK96" s="255"/>
      <c r="GCO96" s="255"/>
      <c r="GCS96" s="255"/>
      <c r="GCT96" s="159"/>
      <c r="GCU96" s="86"/>
      <c r="GCZ96" s="255"/>
      <c r="GDD96" s="255"/>
      <c r="GDH96" s="255"/>
      <c r="GDL96" s="255"/>
      <c r="GDP96" s="255"/>
      <c r="GDQ96" s="159"/>
      <c r="GDR96" s="86"/>
      <c r="GDW96" s="255"/>
      <c r="GEA96" s="255"/>
      <c r="GEE96" s="255"/>
      <c r="GEI96" s="255"/>
      <c r="GEM96" s="255"/>
      <c r="GEN96" s="159"/>
      <c r="GEO96" s="86"/>
      <c r="GET96" s="255"/>
      <c r="GEX96" s="255"/>
      <c r="GFB96" s="255"/>
      <c r="GFF96" s="255"/>
      <c r="GFJ96" s="255"/>
      <c r="GFK96" s="159"/>
      <c r="GFL96" s="86"/>
      <c r="GFQ96" s="255"/>
      <c r="GFU96" s="255"/>
      <c r="GFY96" s="255"/>
      <c r="GGC96" s="255"/>
      <c r="GGG96" s="255"/>
      <c r="GGH96" s="159"/>
      <c r="GGI96" s="86"/>
      <c r="GGN96" s="255"/>
      <c r="GGR96" s="255"/>
      <c r="GGV96" s="255"/>
      <c r="GGZ96" s="255"/>
      <c r="GHD96" s="255"/>
      <c r="GHE96" s="159"/>
      <c r="GHF96" s="86"/>
      <c r="GHK96" s="255"/>
      <c r="GHO96" s="255"/>
      <c r="GHS96" s="255"/>
      <c r="GHW96" s="255"/>
      <c r="GIA96" s="255"/>
      <c r="GIB96" s="159"/>
      <c r="GIC96" s="86"/>
      <c r="GIH96" s="255"/>
      <c r="GIL96" s="255"/>
      <c r="GIP96" s="255"/>
      <c r="GIT96" s="255"/>
      <c r="GIX96" s="255"/>
      <c r="GIY96" s="159"/>
      <c r="GIZ96" s="86"/>
      <c r="GJE96" s="255"/>
      <c r="GJI96" s="255"/>
      <c r="GJM96" s="255"/>
      <c r="GJQ96" s="255"/>
      <c r="GJU96" s="255"/>
      <c r="GJV96" s="159"/>
      <c r="GJW96" s="86"/>
      <c r="GKB96" s="255"/>
      <c r="GKF96" s="255"/>
      <c r="GKJ96" s="255"/>
      <c r="GKN96" s="255"/>
      <c r="GKR96" s="255"/>
      <c r="GKS96" s="159"/>
      <c r="GKT96" s="86"/>
      <c r="GKY96" s="255"/>
      <c r="GLC96" s="255"/>
      <c r="GLG96" s="255"/>
      <c r="GLK96" s="255"/>
      <c r="GLO96" s="255"/>
      <c r="GLP96" s="159"/>
      <c r="GLQ96" s="86"/>
      <c r="GLV96" s="255"/>
      <c r="GLZ96" s="255"/>
      <c r="GMD96" s="255"/>
      <c r="GMH96" s="255"/>
      <c r="GML96" s="255"/>
      <c r="GMM96" s="159"/>
      <c r="GMN96" s="86"/>
      <c r="GMS96" s="255"/>
      <c r="GMW96" s="255"/>
      <c r="GNA96" s="255"/>
      <c r="GNE96" s="255"/>
      <c r="GNI96" s="255"/>
      <c r="GNJ96" s="159"/>
      <c r="GNK96" s="86"/>
      <c r="GNP96" s="255"/>
      <c r="GNT96" s="255"/>
      <c r="GNX96" s="255"/>
      <c r="GOB96" s="255"/>
      <c r="GOF96" s="255"/>
      <c r="GOG96" s="159"/>
      <c r="GOH96" s="86"/>
      <c r="GOM96" s="255"/>
      <c r="GOQ96" s="255"/>
      <c r="GOU96" s="255"/>
      <c r="GOY96" s="255"/>
      <c r="GPC96" s="255"/>
      <c r="GPD96" s="159"/>
      <c r="GPE96" s="86"/>
      <c r="GPJ96" s="255"/>
      <c r="GPN96" s="255"/>
      <c r="GPR96" s="255"/>
      <c r="GPV96" s="255"/>
      <c r="GPZ96" s="255"/>
      <c r="GQA96" s="159"/>
      <c r="GQB96" s="86"/>
      <c r="GQG96" s="255"/>
      <c r="GQK96" s="255"/>
      <c r="GQO96" s="255"/>
      <c r="GQS96" s="255"/>
      <c r="GQW96" s="255"/>
      <c r="GQX96" s="159"/>
      <c r="GQY96" s="86"/>
      <c r="GRD96" s="255"/>
      <c r="GRH96" s="255"/>
      <c r="GRL96" s="255"/>
      <c r="GRP96" s="255"/>
      <c r="GRT96" s="255"/>
      <c r="GRU96" s="159"/>
      <c r="GRV96" s="86"/>
      <c r="GSA96" s="255"/>
      <c r="GSE96" s="255"/>
      <c r="GSI96" s="255"/>
      <c r="GSM96" s="255"/>
      <c r="GSQ96" s="255"/>
      <c r="GSR96" s="159"/>
      <c r="GSS96" s="86"/>
      <c r="GSX96" s="255"/>
      <c r="GTB96" s="255"/>
      <c r="GTF96" s="255"/>
      <c r="GTJ96" s="255"/>
      <c r="GTN96" s="255"/>
      <c r="GTO96" s="159"/>
      <c r="GTP96" s="86"/>
      <c r="GTU96" s="255"/>
      <c r="GTY96" s="255"/>
      <c r="GUC96" s="255"/>
      <c r="GUG96" s="255"/>
      <c r="GUK96" s="255"/>
      <c r="GUL96" s="159"/>
      <c r="GUM96" s="86"/>
      <c r="GUR96" s="255"/>
      <c r="GUV96" s="255"/>
      <c r="GUZ96" s="255"/>
      <c r="GVD96" s="255"/>
      <c r="GVH96" s="255"/>
      <c r="GVI96" s="159"/>
      <c r="GVJ96" s="86"/>
      <c r="GVO96" s="255"/>
      <c r="GVS96" s="255"/>
      <c r="GVW96" s="255"/>
      <c r="GWA96" s="255"/>
      <c r="GWE96" s="255"/>
      <c r="GWF96" s="159"/>
      <c r="GWG96" s="86"/>
      <c r="GWL96" s="255"/>
      <c r="GWP96" s="255"/>
      <c r="GWT96" s="255"/>
      <c r="GWX96" s="255"/>
      <c r="GXB96" s="255"/>
      <c r="GXC96" s="159"/>
      <c r="GXD96" s="86"/>
      <c r="GXI96" s="255"/>
      <c r="GXM96" s="255"/>
      <c r="GXQ96" s="255"/>
      <c r="GXU96" s="255"/>
      <c r="GXY96" s="255"/>
      <c r="GXZ96" s="159"/>
      <c r="GYA96" s="86"/>
      <c r="GYF96" s="255"/>
      <c r="GYJ96" s="255"/>
      <c r="GYN96" s="255"/>
      <c r="GYR96" s="255"/>
      <c r="GYV96" s="255"/>
      <c r="GYW96" s="159"/>
      <c r="GYX96" s="86"/>
      <c r="GZC96" s="255"/>
      <c r="GZG96" s="255"/>
      <c r="GZK96" s="255"/>
      <c r="GZO96" s="255"/>
      <c r="GZS96" s="255"/>
      <c r="GZT96" s="159"/>
      <c r="GZU96" s="86"/>
      <c r="GZZ96" s="255"/>
      <c r="HAD96" s="255"/>
      <c r="HAH96" s="255"/>
      <c r="HAL96" s="255"/>
      <c r="HAP96" s="255"/>
      <c r="HAQ96" s="159"/>
      <c r="HAR96" s="86"/>
      <c r="HAW96" s="255"/>
      <c r="HBA96" s="255"/>
      <c r="HBE96" s="255"/>
      <c r="HBI96" s="255"/>
      <c r="HBM96" s="255"/>
      <c r="HBN96" s="159"/>
      <c r="HBO96" s="86"/>
      <c r="HBT96" s="255"/>
      <c r="HBX96" s="255"/>
      <c r="HCB96" s="255"/>
      <c r="HCF96" s="255"/>
      <c r="HCJ96" s="255"/>
      <c r="HCK96" s="159"/>
      <c r="HCL96" s="86"/>
      <c r="HCQ96" s="255"/>
      <c r="HCU96" s="255"/>
      <c r="HCY96" s="255"/>
      <c r="HDC96" s="255"/>
      <c r="HDG96" s="255"/>
      <c r="HDH96" s="159"/>
      <c r="HDI96" s="86"/>
      <c r="HDN96" s="255"/>
      <c r="HDR96" s="255"/>
      <c r="HDV96" s="255"/>
      <c r="HDZ96" s="255"/>
      <c r="HED96" s="255"/>
      <c r="HEE96" s="159"/>
      <c r="HEF96" s="86"/>
      <c r="HEK96" s="255"/>
      <c r="HEO96" s="255"/>
      <c r="HES96" s="255"/>
      <c r="HEW96" s="255"/>
      <c r="HFA96" s="255"/>
      <c r="HFB96" s="159"/>
      <c r="HFC96" s="86"/>
      <c r="HFH96" s="255"/>
      <c r="HFL96" s="255"/>
      <c r="HFP96" s="255"/>
      <c r="HFT96" s="255"/>
      <c r="HFX96" s="255"/>
      <c r="HFY96" s="159"/>
      <c r="HFZ96" s="86"/>
      <c r="HGE96" s="255"/>
      <c r="HGI96" s="255"/>
      <c r="HGM96" s="255"/>
      <c r="HGQ96" s="255"/>
      <c r="HGU96" s="255"/>
      <c r="HGV96" s="159"/>
      <c r="HGW96" s="86"/>
      <c r="HHB96" s="255"/>
      <c r="HHF96" s="255"/>
      <c r="HHJ96" s="255"/>
      <c r="HHN96" s="255"/>
      <c r="HHR96" s="255"/>
      <c r="HHS96" s="159"/>
      <c r="HHT96" s="86"/>
      <c r="HHY96" s="255"/>
      <c r="HIC96" s="255"/>
      <c r="HIG96" s="255"/>
      <c r="HIK96" s="255"/>
      <c r="HIO96" s="255"/>
      <c r="HIP96" s="159"/>
      <c r="HIQ96" s="86"/>
      <c r="HIV96" s="255"/>
      <c r="HIZ96" s="255"/>
      <c r="HJD96" s="255"/>
      <c r="HJH96" s="255"/>
      <c r="HJL96" s="255"/>
      <c r="HJM96" s="159"/>
      <c r="HJN96" s="86"/>
      <c r="HJS96" s="255"/>
      <c r="HJW96" s="255"/>
      <c r="HKA96" s="255"/>
      <c r="HKE96" s="255"/>
      <c r="HKI96" s="255"/>
      <c r="HKJ96" s="159"/>
      <c r="HKK96" s="86"/>
      <c r="HKP96" s="255"/>
      <c r="HKT96" s="255"/>
      <c r="HKX96" s="255"/>
      <c r="HLB96" s="255"/>
      <c r="HLF96" s="255"/>
      <c r="HLG96" s="159"/>
      <c r="HLH96" s="86"/>
      <c r="HLM96" s="255"/>
      <c r="HLQ96" s="255"/>
      <c r="HLU96" s="255"/>
      <c r="HLY96" s="255"/>
      <c r="HMC96" s="255"/>
      <c r="HMD96" s="159"/>
      <c r="HME96" s="86"/>
      <c r="HMJ96" s="255"/>
      <c r="HMN96" s="255"/>
      <c r="HMR96" s="255"/>
      <c r="HMV96" s="255"/>
      <c r="HMZ96" s="255"/>
      <c r="HNA96" s="159"/>
      <c r="HNB96" s="86"/>
      <c r="HNG96" s="255"/>
      <c r="HNK96" s="255"/>
      <c r="HNO96" s="255"/>
      <c r="HNS96" s="255"/>
      <c r="HNW96" s="255"/>
      <c r="HNX96" s="159"/>
      <c r="HNY96" s="86"/>
      <c r="HOD96" s="255"/>
      <c r="HOH96" s="255"/>
      <c r="HOL96" s="255"/>
      <c r="HOP96" s="255"/>
      <c r="HOT96" s="255"/>
      <c r="HOU96" s="159"/>
      <c r="HOV96" s="86"/>
      <c r="HPA96" s="255"/>
      <c r="HPE96" s="255"/>
      <c r="HPI96" s="255"/>
      <c r="HPM96" s="255"/>
      <c r="HPQ96" s="255"/>
      <c r="HPR96" s="159"/>
      <c r="HPS96" s="86"/>
      <c r="HPX96" s="255"/>
      <c r="HQB96" s="255"/>
      <c r="HQF96" s="255"/>
      <c r="HQJ96" s="255"/>
      <c r="HQN96" s="255"/>
      <c r="HQO96" s="159"/>
      <c r="HQP96" s="86"/>
      <c r="HQU96" s="255"/>
      <c r="HQY96" s="255"/>
      <c r="HRC96" s="255"/>
      <c r="HRG96" s="255"/>
      <c r="HRK96" s="255"/>
      <c r="HRL96" s="159"/>
      <c r="HRM96" s="86"/>
      <c r="HRR96" s="255"/>
      <c r="HRV96" s="255"/>
      <c r="HRZ96" s="255"/>
      <c r="HSD96" s="255"/>
      <c r="HSH96" s="255"/>
      <c r="HSI96" s="159"/>
      <c r="HSJ96" s="86"/>
      <c r="HSO96" s="255"/>
      <c r="HSS96" s="255"/>
      <c r="HSW96" s="255"/>
      <c r="HTA96" s="255"/>
      <c r="HTE96" s="255"/>
      <c r="HTF96" s="159"/>
      <c r="HTG96" s="86"/>
      <c r="HTL96" s="255"/>
      <c r="HTP96" s="255"/>
      <c r="HTT96" s="255"/>
      <c r="HTX96" s="255"/>
      <c r="HUB96" s="255"/>
      <c r="HUC96" s="159"/>
      <c r="HUD96" s="86"/>
      <c r="HUI96" s="255"/>
      <c r="HUM96" s="255"/>
      <c r="HUQ96" s="255"/>
      <c r="HUU96" s="255"/>
      <c r="HUY96" s="255"/>
      <c r="HUZ96" s="159"/>
      <c r="HVA96" s="86"/>
      <c r="HVF96" s="255"/>
      <c r="HVJ96" s="255"/>
      <c r="HVN96" s="255"/>
      <c r="HVR96" s="255"/>
      <c r="HVV96" s="255"/>
      <c r="HVW96" s="159"/>
      <c r="HVX96" s="86"/>
      <c r="HWC96" s="255"/>
      <c r="HWG96" s="255"/>
      <c r="HWK96" s="255"/>
      <c r="HWO96" s="255"/>
      <c r="HWS96" s="255"/>
      <c r="HWT96" s="159"/>
      <c r="HWU96" s="86"/>
      <c r="HWZ96" s="255"/>
      <c r="HXD96" s="255"/>
      <c r="HXH96" s="255"/>
      <c r="HXL96" s="255"/>
      <c r="HXP96" s="255"/>
      <c r="HXQ96" s="159"/>
      <c r="HXR96" s="86"/>
      <c r="HXW96" s="255"/>
      <c r="HYA96" s="255"/>
      <c r="HYE96" s="255"/>
      <c r="HYI96" s="255"/>
      <c r="HYM96" s="255"/>
      <c r="HYN96" s="159"/>
      <c r="HYO96" s="86"/>
      <c r="HYT96" s="255"/>
      <c r="HYX96" s="255"/>
      <c r="HZB96" s="255"/>
      <c r="HZF96" s="255"/>
      <c r="HZJ96" s="255"/>
      <c r="HZK96" s="159"/>
      <c r="HZL96" s="86"/>
      <c r="HZQ96" s="255"/>
      <c r="HZU96" s="255"/>
      <c r="HZY96" s="255"/>
      <c r="IAC96" s="255"/>
      <c r="IAG96" s="255"/>
      <c r="IAH96" s="159"/>
      <c r="IAI96" s="86"/>
      <c r="IAN96" s="255"/>
      <c r="IAR96" s="255"/>
      <c r="IAV96" s="255"/>
      <c r="IAZ96" s="255"/>
      <c r="IBD96" s="255"/>
      <c r="IBE96" s="159"/>
      <c r="IBF96" s="86"/>
      <c r="IBK96" s="255"/>
      <c r="IBO96" s="255"/>
      <c r="IBS96" s="255"/>
      <c r="IBW96" s="255"/>
      <c r="ICA96" s="255"/>
      <c r="ICB96" s="159"/>
      <c r="ICC96" s="86"/>
      <c r="ICH96" s="255"/>
      <c r="ICL96" s="255"/>
      <c r="ICP96" s="255"/>
      <c r="ICT96" s="255"/>
      <c r="ICX96" s="255"/>
      <c r="ICY96" s="159"/>
      <c r="ICZ96" s="86"/>
      <c r="IDE96" s="255"/>
      <c r="IDI96" s="255"/>
      <c r="IDM96" s="255"/>
      <c r="IDQ96" s="255"/>
      <c r="IDU96" s="255"/>
      <c r="IDV96" s="159"/>
      <c r="IDW96" s="86"/>
      <c r="IEB96" s="255"/>
      <c r="IEF96" s="255"/>
      <c r="IEJ96" s="255"/>
      <c r="IEN96" s="255"/>
      <c r="IER96" s="255"/>
      <c r="IES96" s="159"/>
      <c r="IET96" s="86"/>
      <c r="IEY96" s="255"/>
      <c r="IFC96" s="255"/>
      <c r="IFG96" s="255"/>
      <c r="IFK96" s="255"/>
      <c r="IFO96" s="255"/>
      <c r="IFP96" s="159"/>
      <c r="IFQ96" s="86"/>
      <c r="IFV96" s="255"/>
      <c r="IFZ96" s="255"/>
      <c r="IGD96" s="255"/>
      <c r="IGH96" s="255"/>
      <c r="IGL96" s="255"/>
      <c r="IGM96" s="159"/>
      <c r="IGN96" s="86"/>
      <c r="IGS96" s="255"/>
      <c r="IGW96" s="255"/>
      <c r="IHA96" s="255"/>
      <c r="IHE96" s="255"/>
      <c r="IHI96" s="255"/>
      <c r="IHJ96" s="159"/>
      <c r="IHK96" s="86"/>
      <c r="IHP96" s="255"/>
      <c r="IHT96" s="255"/>
      <c r="IHX96" s="255"/>
      <c r="IIB96" s="255"/>
      <c r="IIF96" s="255"/>
      <c r="IIG96" s="159"/>
      <c r="IIH96" s="86"/>
      <c r="IIM96" s="255"/>
      <c r="IIQ96" s="255"/>
      <c r="IIU96" s="255"/>
      <c r="IIY96" s="255"/>
      <c r="IJC96" s="255"/>
      <c r="IJD96" s="159"/>
      <c r="IJE96" s="86"/>
      <c r="IJJ96" s="255"/>
      <c r="IJN96" s="255"/>
      <c r="IJR96" s="255"/>
      <c r="IJV96" s="255"/>
      <c r="IJZ96" s="255"/>
      <c r="IKA96" s="159"/>
      <c r="IKB96" s="86"/>
      <c r="IKG96" s="255"/>
      <c r="IKK96" s="255"/>
      <c r="IKO96" s="255"/>
      <c r="IKS96" s="255"/>
      <c r="IKW96" s="255"/>
      <c r="IKX96" s="159"/>
      <c r="IKY96" s="86"/>
      <c r="ILD96" s="255"/>
      <c r="ILH96" s="255"/>
      <c r="ILL96" s="255"/>
      <c r="ILP96" s="255"/>
      <c r="ILT96" s="255"/>
      <c r="ILU96" s="159"/>
      <c r="ILV96" s="86"/>
      <c r="IMA96" s="255"/>
      <c r="IME96" s="255"/>
      <c r="IMI96" s="255"/>
      <c r="IMM96" s="255"/>
      <c r="IMQ96" s="255"/>
      <c r="IMR96" s="159"/>
      <c r="IMS96" s="86"/>
      <c r="IMX96" s="255"/>
      <c r="INB96" s="255"/>
      <c r="INF96" s="255"/>
      <c r="INJ96" s="255"/>
      <c r="INN96" s="255"/>
      <c r="INO96" s="159"/>
      <c r="INP96" s="86"/>
      <c r="INU96" s="255"/>
      <c r="INY96" s="255"/>
      <c r="IOC96" s="255"/>
      <c r="IOG96" s="255"/>
      <c r="IOK96" s="255"/>
      <c r="IOL96" s="159"/>
      <c r="IOM96" s="86"/>
      <c r="IOR96" s="255"/>
      <c r="IOV96" s="255"/>
      <c r="IOZ96" s="255"/>
      <c r="IPD96" s="255"/>
      <c r="IPH96" s="255"/>
      <c r="IPI96" s="159"/>
      <c r="IPJ96" s="86"/>
      <c r="IPO96" s="255"/>
      <c r="IPS96" s="255"/>
      <c r="IPW96" s="255"/>
      <c r="IQA96" s="255"/>
      <c r="IQE96" s="255"/>
      <c r="IQF96" s="159"/>
      <c r="IQG96" s="86"/>
      <c r="IQL96" s="255"/>
      <c r="IQP96" s="255"/>
      <c r="IQT96" s="255"/>
      <c r="IQX96" s="255"/>
      <c r="IRB96" s="255"/>
      <c r="IRC96" s="159"/>
      <c r="IRD96" s="86"/>
      <c r="IRI96" s="255"/>
      <c r="IRM96" s="255"/>
      <c r="IRQ96" s="255"/>
      <c r="IRU96" s="255"/>
      <c r="IRY96" s="255"/>
      <c r="IRZ96" s="159"/>
      <c r="ISA96" s="86"/>
      <c r="ISF96" s="255"/>
      <c r="ISJ96" s="255"/>
      <c r="ISN96" s="255"/>
      <c r="ISR96" s="255"/>
      <c r="ISV96" s="255"/>
      <c r="ISW96" s="159"/>
      <c r="ISX96" s="86"/>
      <c r="ITC96" s="255"/>
      <c r="ITG96" s="255"/>
      <c r="ITK96" s="255"/>
      <c r="ITO96" s="255"/>
      <c r="ITS96" s="255"/>
      <c r="ITT96" s="159"/>
      <c r="ITU96" s="86"/>
      <c r="ITZ96" s="255"/>
      <c r="IUD96" s="255"/>
      <c r="IUH96" s="255"/>
      <c r="IUL96" s="255"/>
      <c r="IUP96" s="255"/>
      <c r="IUQ96" s="159"/>
      <c r="IUR96" s="86"/>
      <c r="IUW96" s="255"/>
      <c r="IVA96" s="255"/>
      <c r="IVE96" s="255"/>
      <c r="IVI96" s="255"/>
      <c r="IVM96" s="255"/>
      <c r="IVN96" s="159"/>
      <c r="IVO96" s="86"/>
      <c r="IVT96" s="255"/>
      <c r="IVX96" s="255"/>
      <c r="IWB96" s="255"/>
      <c r="IWF96" s="255"/>
      <c r="IWJ96" s="255"/>
      <c r="IWK96" s="159"/>
      <c r="IWL96" s="86"/>
      <c r="IWQ96" s="255"/>
      <c r="IWU96" s="255"/>
      <c r="IWY96" s="255"/>
      <c r="IXC96" s="255"/>
      <c r="IXG96" s="255"/>
      <c r="IXH96" s="159"/>
      <c r="IXI96" s="86"/>
      <c r="IXN96" s="255"/>
      <c r="IXR96" s="255"/>
      <c r="IXV96" s="255"/>
      <c r="IXZ96" s="255"/>
      <c r="IYD96" s="255"/>
      <c r="IYE96" s="159"/>
      <c r="IYF96" s="86"/>
      <c r="IYK96" s="255"/>
      <c r="IYO96" s="255"/>
      <c r="IYS96" s="255"/>
      <c r="IYW96" s="255"/>
      <c r="IZA96" s="255"/>
      <c r="IZB96" s="159"/>
      <c r="IZC96" s="86"/>
      <c r="IZH96" s="255"/>
      <c r="IZL96" s="255"/>
      <c r="IZP96" s="255"/>
      <c r="IZT96" s="255"/>
      <c r="IZX96" s="255"/>
      <c r="IZY96" s="159"/>
      <c r="IZZ96" s="86"/>
      <c r="JAE96" s="255"/>
      <c r="JAI96" s="255"/>
      <c r="JAM96" s="255"/>
      <c r="JAQ96" s="255"/>
      <c r="JAU96" s="255"/>
      <c r="JAV96" s="159"/>
      <c r="JAW96" s="86"/>
      <c r="JBB96" s="255"/>
      <c r="JBF96" s="255"/>
      <c r="JBJ96" s="255"/>
      <c r="JBN96" s="255"/>
      <c r="JBR96" s="255"/>
      <c r="JBS96" s="159"/>
      <c r="JBT96" s="86"/>
      <c r="JBY96" s="255"/>
      <c r="JCC96" s="255"/>
      <c r="JCG96" s="255"/>
      <c r="JCK96" s="255"/>
      <c r="JCO96" s="255"/>
      <c r="JCP96" s="159"/>
      <c r="JCQ96" s="86"/>
      <c r="JCV96" s="255"/>
      <c r="JCZ96" s="255"/>
      <c r="JDD96" s="255"/>
      <c r="JDH96" s="255"/>
      <c r="JDL96" s="255"/>
      <c r="JDM96" s="159"/>
      <c r="JDN96" s="86"/>
      <c r="JDS96" s="255"/>
      <c r="JDW96" s="255"/>
      <c r="JEA96" s="255"/>
      <c r="JEE96" s="255"/>
      <c r="JEI96" s="255"/>
      <c r="JEJ96" s="159"/>
      <c r="JEK96" s="86"/>
      <c r="JEP96" s="255"/>
      <c r="JET96" s="255"/>
      <c r="JEX96" s="255"/>
      <c r="JFB96" s="255"/>
      <c r="JFF96" s="255"/>
      <c r="JFG96" s="159"/>
      <c r="JFH96" s="86"/>
      <c r="JFM96" s="255"/>
      <c r="JFQ96" s="255"/>
      <c r="JFU96" s="255"/>
      <c r="JFY96" s="255"/>
      <c r="JGC96" s="255"/>
      <c r="JGD96" s="159"/>
      <c r="JGE96" s="86"/>
      <c r="JGJ96" s="255"/>
      <c r="JGN96" s="255"/>
      <c r="JGR96" s="255"/>
      <c r="JGV96" s="255"/>
      <c r="JGZ96" s="255"/>
      <c r="JHA96" s="159"/>
      <c r="JHB96" s="86"/>
      <c r="JHG96" s="255"/>
      <c r="JHK96" s="255"/>
      <c r="JHO96" s="255"/>
      <c r="JHS96" s="255"/>
      <c r="JHW96" s="255"/>
      <c r="JHX96" s="159"/>
      <c r="JHY96" s="86"/>
      <c r="JID96" s="255"/>
      <c r="JIH96" s="255"/>
      <c r="JIL96" s="255"/>
      <c r="JIP96" s="255"/>
      <c r="JIT96" s="255"/>
      <c r="JIU96" s="159"/>
      <c r="JIV96" s="86"/>
      <c r="JJA96" s="255"/>
      <c r="JJE96" s="255"/>
      <c r="JJI96" s="255"/>
      <c r="JJM96" s="255"/>
      <c r="JJQ96" s="255"/>
      <c r="JJR96" s="159"/>
      <c r="JJS96" s="86"/>
      <c r="JJX96" s="255"/>
      <c r="JKB96" s="255"/>
      <c r="JKF96" s="255"/>
      <c r="JKJ96" s="255"/>
      <c r="JKN96" s="255"/>
      <c r="JKO96" s="159"/>
      <c r="JKP96" s="86"/>
      <c r="JKU96" s="255"/>
      <c r="JKY96" s="255"/>
      <c r="JLC96" s="255"/>
      <c r="JLG96" s="255"/>
      <c r="JLK96" s="255"/>
      <c r="JLL96" s="159"/>
      <c r="JLM96" s="86"/>
      <c r="JLR96" s="255"/>
      <c r="JLV96" s="255"/>
      <c r="JLZ96" s="255"/>
      <c r="JMD96" s="255"/>
      <c r="JMH96" s="255"/>
      <c r="JMI96" s="159"/>
      <c r="JMJ96" s="86"/>
      <c r="JMO96" s="255"/>
      <c r="JMS96" s="255"/>
      <c r="JMW96" s="255"/>
      <c r="JNA96" s="255"/>
      <c r="JNE96" s="255"/>
      <c r="JNF96" s="159"/>
      <c r="JNG96" s="86"/>
      <c r="JNL96" s="255"/>
      <c r="JNP96" s="255"/>
      <c r="JNT96" s="255"/>
      <c r="JNX96" s="255"/>
      <c r="JOB96" s="255"/>
      <c r="JOC96" s="159"/>
      <c r="JOD96" s="86"/>
      <c r="JOI96" s="255"/>
      <c r="JOM96" s="255"/>
      <c r="JOQ96" s="255"/>
      <c r="JOU96" s="255"/>
      <c r="JOY96" s="255"/>
      <c r="JOZ96" s="159"/>
      <c r="JPA96" s="86"/>
      <c r="JPF96" s="255"/>
      <c r="JPJ96" s="255"/>
      <c r="JPN96" s="255"/>
      <c r="JPR96" s="255"/>
      <c r="JPV96" s="255"/>
      <c r="JPW96" s="159"/>
      <c r="JPX96" s="86"/>
      <c r="JQC96" s="255"/>
      <c r="JQG96" s="255"/>
      <c r="JQK96" s="255"/>
      <c r="JQO96" s="255"/>
      <c r="JQS96" s="255"/>
      <c r="JQT96" s="159"/>
      <c r="JQU96" s="86"/>
      <c r="JQZ96" s="255"/>
      <c r="JRD96" s="255"/>
      <c r="JRH96" s="255"/>
      <c r="JRL96" s="255"/>
      <c r="JRP96" s="255"/>
      <c r="JRQ96" s="159"/>
      <c r="JRR96" s="86"/>
      <c r="JRW96" s="255"/>
      <c r="JSA96" s="255"/>
      <c r="JSE96" s="255"/>
      <c r="JSI96" s="255"/>
      <c r="JSM96" s="255"/>
      <c r="JSN96" s="159"/>
      <c r="JSO96" s="86"/>
      <c r="JST96" s="255"/>
      <c r="JSX96" s="255"/>
      <c r="JTB96" s="255"/>
      <c r="JTF96" s="255"/>
      <c r="JTJ96" s="255"/>
      <c r="JTK96" s="159"/>
      <c r="JTL96" s="86"/>
      <c r="JTQ96" s="255"/>
      <c r="JTU96" s="255"/>
      <c r="JTY96" s="255"/>
      <c r="JUC96" s="255"/>
      <c r="JUG96" s="255"/>
      <c r="JUH96" s="159"/>
      <c r="JUI96" s="86"/>
      <c r="JUN96" s="255"/>
      <c r="JUR96" s="255"/>
      <c r="JUV96" s="255"/>
      <c r="JUZ96" s="255"/>
      <c r="JVD96" s="255"/>
      <c r="JVE96" s="159"/>
      <c r="JVF96" s="86"/>
      <c r="JVK96" s="255"/>
      <c r="JVO96" s="255"/>
      <c r="JVS96" s="255"/>
      <c r="JVW96" s="255"/>
      <c r="JWA96" s="255"/>
      <c r="JWB96" s="159"/>
      <c r="JWC96" s="86"/>
      <c r="JWH96" s="255"/>
      <c r="JWL96" s="255"/>
      <c r="JWP96" s="255"/>
      <c r="JWT96" s="255"/>
      <c r="JWX96" s="255"/>
      <c r="JWY96" s="159"/>
      <c r="JWZ96" s="86"/>
      <c r="JXE96" s="255"/>
      <c r="JXI96" s="255"/>
      <c r="JXM96" s="255"/>
      <c r="JXQ96" s="255"/>
      <c r="JXU96" s="255"/>
      <c r="JXV96" s="159"/>
      <c r="JXW96" s="86"/>
      <c r="JYB96" s="255"/>
      <c r="JYF96" s="255"/>
      <c r="JYJ96" s="255"/>
      <c r="JYN96" s="255"/>
      <c r="JYR96" s="255"/>
      <c r="JYS96" s="159"/>
      <c r="JYT96" s="86"/>
      <c r="JYY96" s="255"/>
      <c r="JZC96" s="255"/>
      <c r="JZG96" s="255"/>
      <c r="JZK96" s="255"/>
      <c r="JZO96" s="255"/>
      <c r="JZP96" s="159"/>
      <c r="JZQ96" s="86"/>
      <c r="JZV96" s="255"/>
      <c r="JZZ96" s="255"/>
      <c r="KAD96" s="255"/>
      <c r="KAH96" s="255"/>
      <c r="KAL96" s="255"/>
      <c r="KAM96" s="159"/>
      <c r="KAN96" s="86"/>
      <c r="KAS96" s="255"/>
      <c r="KAW96" s="255"/>
      <c r="KBA96" s="255"/>
      <c r="KBE96" s="255"/>
      <c r="KBI96" s="255"/>
      <c r="KBJ96" s="159"/>
      <c r="KBK96" s="86"/>
      <c r="KBP96" s="255"/>
      <c r="KBT96" s="255"/>
      <c r="KBX96" s="255"/>
      <c r="KCB96" s="255"/>
      <c r="KCF96" s="255"/>
      <c r="KCG96" s="159"/>
      <c r="KCH96" s="86"/>
      <c r="KCM96" s="255"/>
      <c r="KCQ96" s="255"/>
      <c r="KCU96" s="255"/>
      <c r="KCY96" s="255"/>
      <c r="KDC96" s="255"/>
      <c r="KDD96" s="159"/>
      <c r="KDE96" s="86"/>
      <c r="KDJ96" s="255"/>
      <c r="KDN96" s="255"/>
      <c r="KDR96" s="255"/>
      <c r="KDV96" s="255"/>
      <c r="KDZ96" s="255"/>
      <c r="KEA96" s="159"/>
      <c r="KEB96" s="86"/>
      <c r="KEG96" s="255"/>
      <c r="KEK96" s="255"/>
      <c r="KEO96" s="255"/>
      <c r="KES96" s="255"/>
      <c r="KEW96" s="255"/>
      <c r="KEX96" s="159"/>
      <c r="KEY96" s="86"/>
      <c r="KFD96" s="255"/>
      <c r="KFH96" s="255"/>
      <c r="KFL96" s="255"/>
      <c r="KFP96" s="255"/>
      <c r="KFT96" s="255"/>
      <c r="KFU96" s="159"/>
      <c r="KFV96" s="86"/>
      <c r="KGA96" s="255"/>
      <c r="KGE96" s="255"/>
      <c r="KGI96" s="255"/>
      <c r="KGM96" s="255"/>
      <c r="KGQ96" s="255"/>
      <c r="KGR96" s="159"/>
      <c r="KGS96" s="86"/>
      <c r="KGX96" s="255"/>
      <c r="KHB96" s="255"/>
      <c r="KHF96" s="255"/>
      <c r="KHJ96" s="255"/>
      <c r="KHN96" s="255"/>
      <c r="KHO96" s="159"/>
      <c r="KHP96" s="86"/>
      <c r="KHU96" s="255"/>
      <c r="KHY96" s="255"/>
      <c r="KIC96" s="255"/>
      <c r="KIG96" s="255"/>
      <c r="KIK96" s="255"/>
      <c r="KIL96" s="159"/>
      <c r="KIM96" s="86"/>
      <c r="KIR96" s="255"/>
      <c r="KIV96" s="255"/>
      <c r="KIZ96" s="255"/>
      <c r="KJD96" s="255"/>
      <c r="KJH96" s="255"/>
      <c r="KJI96" s="159"/>
      <c r="KJJ96" s="86"/>
      <c r="KJO96" s="255"/>
      <c r="KJS96" s="255"/>
      <c r="KJW96" s="255"/>
      <c r="KKA96" s="255"/>
      <c r="KKE96" s="255"/>
      <c r="KKF96" s="159"/>
      <c r="KKG96" s="86"/>
      <c r="KKL96" s="255"/>
      <c r="KKP96" s="255"/>
      <c r="KKT96" s="255"/>
      <c r="KKX96" s="255"/>
      <c r="KLB96" s="255"/>
      <c r="KLC96" s="159"/>
      <c r="KLD96" s="86"/>
      <c r="KLI96" s="255"/>
      <c r="KLM96" s="255"/>
      <c r="KLQ96" s="255"/>
      <c r="KLU96" s="255"/>
      <c r="KLY96" s="255"/>
      <c r="KLZ96" s="159"/>
      <c r="KMA96" s="86"/>
      <c r="KMF96" s="255"/>
      <c r="KMJ96" s="255"/>
      <c r="KMN96" s="255"/>
      <c r="KMR96" s="255"/>
      <c r="KMV96" s="255"/>
      <c r="KMW96" s="159"/>
      <c r="KMX96" s="86"/>
      <c r="KNC96" s="255"/>
      <c r="KNG96" s="255"/>
      <c r="KNK96" s="255"/>
      <c r="KNO96" s="255"/>
      <c r="KNS96" s="255"/>
      <c r="KNT96" s="159"/>
      <c r="KNU96" s="86"/>
      <c r="KNZ96" s="255"/>
      <c r="KOD96" s="255"/>
      <c r="KOH96" s="255"/>
      <c r="KOL96" s="255"/>
      <c r="KOP96" s="255"/>
      <c r="KOQ96" s="159"/>
      <c r="KOR96" s="86"/>
      <c r="KOW96" s="255"/>
      <c r="KPA96" s="255"/>
      <c r="KPE96" s="255"/>
      <c r="KPI96" s="255"/>
      <c r="KPM96" s="255"/>
      <c r="KPN96" s="159"/>
      <c r="KPO96" s="86"/>
      <c r="KPT96" s="255"/>
      <c r="KPX96" s="255"/>
      <c r="KQB96" s="255"/>
      <c r="KQF96" s="255"/>
      <c r="KQJ96" s="255"/>
      <c r="KQK96" s="159"/>
      <c r="KQL96" s="86"/>
      <c r="KQQ96" s="255"/>
      <c r="KQU96" s="255"/>
      <c r="KQY96" s="255"/>
      <c r="KRC96" s="255"/>
      <c r="KRG96" s="255"/>
      <c r="KRH96" s="159"/>
      <c r="KRI96" s="86"/>
      <c r="KRN96" s="255"/>
      <c r="KRR96" s="255"/>
      <c r="KRV96" s="255"/>
      <c r="KRZ96" s="255"/>
      <c r="KSD96" s="255"/>
      <c r="KSE96" s="159"/>
      <c r="KSF96" s="86"/>
      <c r="KSK96" s="255"/>
      <c r="KSO96" s="255"/>
      <c r="KSS96" s="255"/>
      <c r="KSW96" s="255"/>
      <c r="KTA96" s="255"/>
      <c r="KTB96" s="159"/>
      <c r="KTC96" s="86"/>
      <c r="KTH96" s="255"/>
      <c r="KTL96" s="255"/>
      <c r="KTP96" s="255"/>
      <c r="KTT96" s="255"/>
      <c r="KTX96" s="255"/>
      <c r="KTY96" s="159"/>
      <c r="KTZ96" s="86"/>
      <c r="KUE96" s="255"/>
      <c r="KUI96" s="255"/>
      <c r="KUM96" s="255"/>
      <c r="KUQ96" s="255"/>
      <c r="KUU96" s="255"/>
      <c r="KUV96" s="159"/>
      <c r="KUW96" s="86"/>
      <c r="KVB96" s="255"/>
      <c r="KVF96" s="255"/>
      <c r="KVJ96" s="255"/>
      <c r="KVN96" s="255"/>
      <c r="KVR96" s="255"/>
      <c r="KVS96" s="159"/>
      <c r="KVT96" s="86"/>
      <c r="KVY96" s="255"/>
      <c r="KWC96" s="255"/>
      <c r="KWG96" s="255"/>
      <c r="KWK96" s="255"/>
      <c r="KWO96" s="255"/>
      <c r="KWP96" s="159"/>
      <c r="KWQ96" s="86"/>
      <c r="KWV96" s="255"/>
      <c r="KWZ96" s="255"/>
      <c r="KXD96" s="255"/>
      <c r="KXH96" s="255"/>
      <c r="KXL96" s="255"/>
      <c r="KXM96" s="159"/>
      <c r="KXN96" s="86"/>
      <c r="KXS96" s="255"/>
      <c r="KXW96" s="255"/>
      <c r="KYA96" s="255"/>
      <c r="KYE96" s="255"/>
      <c r="KYI96" s="255"/>
      <c r="KYJ96" s="159"/>
      <c r="KYK96" s="86"/>
      <c r="KYP96" s="255"/>
      <c r="KYT96" s="255"/>
      <c r="KYX96" s="255"/>
      <c r="KZB96" s="255"/>
      <c r="KZF96" s="255"/>
      <c r="KZG96" s="159"/>
      <c r="KZH96" s="86"/>
      <c r="KZM96" s="255"/>
      <c r="KZQ96" s="255"/>
      <c r="KZU96" s="255"/>
      <c r="KZY96" s="255"/>
      <c r="LAC96" s="255"/>
      <c r="LAD96" s="159"/>
      <c r="LAE96" s="86"/>
      <c r="LAJ96" s="255"/>
      <c r="LAN96" s="255"/>
      <c r="LAR96" s="255"/>
      <c r="LAV96" s="255"/>
      <c r="LAZ96" s="255"/>
      <c r="LBA96" s="159"/>
      <c r="LBB96" s="86"/>
      <c r="LBG96" s="255"/>
      <c r="LBK96" s="255"/>
      <c r="LBO96" s="255"/>
      <c r="LBS96" s="255"/>
      <c r="LBW96" s="255"/>
      <c r="LBX96" s="159"/>
      <c r="LBY96" s="86"/>
      <c r="LCD96" s="255"/>
      <c r="LCH96" s="255"/>
      <c r="LCL96" s="255"/>
      <c r="LCP96" s="255"/>
      <c r="LCT96" s="255"/>
      <c r="LCU96" s="159"/>
      <c r="LCV96" s="86"/>
      <c r="LDA96" s="255"/>
      <c r="LDE96" s="255"/>
      <c r="LDI96" s="255"/>
      <c r="LDM96" s="255"/>
      <c r="LDQ96" s="255"/>
      <c r="LDR96" s="159"/>
      <c r="LDS96" s="86"/>
      <c r="LDX96" s="255"/>
      <c r="LEB96" s="255"/>
      <c r="LEF96" s="255"/>
      <c r="LEJ96" s="255"/>
      <c r="LEN96" s="255"/>
      <c r="LEO96" s="159"/>
      <c r="LEP96" s="86"/>
      <c r="LEU96" s="255"/>
      <c r="LEY96" s="255"/>
      <c r="LFC96" s="255"/>
      <c r="LFG96" s="255"/>
      <c r="LFK96" s="255"/>
      <c r="LFL96" s="159"/>
      <c r="LFM96" s="86"/>
      <c r="LFR96" s="255"/>
      <c r="LFV96" s="255"/>
      <c r="LFZ96" s="255"/>
      <c r="LGD96" s="255"/>
      <c r="LGH96" s="255"/>
      <c r="LGI96" s="159"/>
      <c r="LGJ96" s="86"/>
      <c r="LGO96" s="255"/>
      <c r="LGS96" s="255"/>
      <c r="LGW96" s="255"/>
      <c r="LHA96" s="255"/>
      <c r="LHE96" s="255"/>
      <c r="LHF96" s="159"/>
      <c r="LHG96" s="86"/>
      <c r="LHL96" s="255"/>
      <c r="LHP96" s="255"/>
      <c r="LHT96" s="255"/>
      <c r="LHX96" s="255"/>
      <c r="LIB96" s="255"/>
      <c r="LIC96" s="159"/>
      <c r="LID96" s="86"/>
      <c r="LII96" s="255"/>
      <c r="LIM96" s="255"/>
      <c r="LIQ96" s="255"/>
      <c r="LIU96" s="255"/>
      <c r="LIY96" s="255"/>
      <c r="LIZ96" s="159"/>
      <c r="LJA96" s="86"/>
      <c r="LJF96" s="255"/>
      <c r="LJJ96" s="255"/>
      <c r="LJN96" s="255"/>
      <c r="LJR96" s="255"/>
      <c r="LJV96" s="255"/>
      <c r="LJW96" s="159"/>
      <c r="LJX96" s="86"/>
      <c r="LKC96" s="255"/>
      <c r="LKG96" s="255"/>
      <c r="LKK96" s="255"/>
      <c r="LKO96" s="255"/>
      <c r="LKS96" s="255"/>
      <c r="LKT96" s="159"/>
      <c r="LKU96" s="86"/>
      <c r="LKZ96" s="255"/>
      <c r="LLD96" s="255"/>
      <c r="LLH96" s="255"/>
      <c r="LLL96" s="255"/>
      <c r="LLP96" s="255"/>
      <c r="LLQ96" s="159"/>
      <c r="LLR96" s="86"/>
      <c r="LLW96" s="255"/>
      <c r="LMA96" s="255"/>
      <c r="LME96" s="255"/>
      <c r="LMI96" s="255"/>
      <c r="LMM96" s="255"/>
      <c r="LMN96" s="159"/>
      <c r="LMO96" s="86"/>
      <c r="LMT96" s="255"/>
      <c r="LMX96" s="255"/>
      <c r="LNB96" s="255"/>
      <c r="LNF96" s="255"/>
      <c r="LNJ96" s="255"/>
      <c r="LNK96" s="159"/>
      <c r="LNL96" s="86"/>
      <c r="LNQ96" s="255"/>
      <c r="LNU96" s="255"/>
      <c r="LNY96" s="255"/>
      <c r="LOC96" s="255"/>
      <c r="LOG96" s="255"/>
      <c r="LOH96" s="159"/>
      <c r="LOI96" s="86"/>
      <c r="LON96" s="255"/>
      <c r="LOR96" s="255"/>
      <c r="LOV96" s="255"/>
      <c r="LOZ96" s="255"/>
      <c r="LPD96" s="255"/>
      <c r="LPE96" s="159"/>
      <c r="LPF96" s="86"/>
      <c r="LPK96" s="255"/>
      <c r="LPO96" s="255"/>
      <c r="LPS96" s="255"/>
      <c r="LPW96" s="255"/>
      <c r="LQA96" s="255"/>
      <c r="LQB96" s="159"/>
      <c r="LQC96" s="86"/>
      <c r="LQH96" s="255"/>
      <c r="LQL96" s="255"/>
      <c r="LQP96" s="255"/>
      <c r="LQT96" s="255"/>
      <c r="LQX96" s="255"/>
      <c r="LQY96" s="159"/>
      <c r="LQZ96" s="86"/>
      <c r="LRE96" s="255"/>
      <c r="LRI96" s="255"/>
      <c r="LRM96" s="255"/>
      <c r="LRQ96" s="255"/>
      <c r="LRU96" s="255"/>
      <c r="LRV96" s="159"/>
      <c r="LRW96" s="86"/>
      <c r="LSB96" s="255"/>
      <c r="LSF96" s="255"/>
      <c r="LSJ96" s="255"/>
      <c r="LSN96" s="255"/>
      <c r="LSR96" s="255"/>
      <c r="LSS96" s="159"/>
      <c r="LST96" s="86"/>
      <c r="LSY96" s="255"/>
      <c r="LTC96" s="255"/>
      <c r="LTG96" s="255"/>
      <c r="LTK96" s="255"/>
      <c r="LTO96" s="255"/>
      <c r="LTP96" s="159"/>
      <c r="LTQ96" s="86"/>
      <c r="LTV96" s="255"/>
      <c r="LTZ96" s="255"/>
      <c r="LUD96" s="255"/>
      <c r="LUH96" s="255"/>
      <c r="LUL96" s="255"/>
      <c r="LUM96" s="159"/>
      <c r="LUN96" s="86"/>
      <c r="LUS96" s="255"/>
      <c r="LUW96" s="255"/>
      <c r="LVA96" s="255"/>
      <c r="LVE96" s="255"/>
      <c r="LVI96" s="255"/>
      <c r="LVJ96" s="159"/>
      <c r="LVK96" s="86"/>
      <c r="LVP96" s="255"/>
      <c r="LVT96" s="255"/>
      <c r="LVX96" s="255"/>
      <c r="LWB96" s="255"/>
      <c r="LWF96" s="255"/>
      <c r="LWG96" s="159"/>
      <c r="LWH96" s="86"/>
      <c r="LWM96" s="255"/>
      <c r="LWQ96" s="255"/>
      <c r="LWU96" s="255"/>
      <c r="LWY96" s="255"/>
      <c r="LXC96" s="255"/>
      <c r="LXD96" s="159"/>
      <c r="LXE96" s="86"/>
      <c r="LXJ96" s="255"/>
      <c r="LXN96" s="255"/>
      <c r="LXR96" s="255"/>
      <c r="LXV96" s="255"/>
      <c r="LXZ96" s="255"/>
      <c r="LYA96" s="159"/>
      <c r="LYB96" s="86"/>
      <c r="LYG96" s="255"/>
      <c r="LYK96" s="255"/>
      <c r="LYO96" s="255"/>
      <c r="LYS96" s="255"/>
      <c r="LYW96" s="255"/>
      <c r="LYX96" s="159"/>
      <c r="LYY96" s="86"/>
      <c r="LZD96" s="255"/>
      <c r="LZH96" s="255"/>
      <c r="LZL96" s="255"/>
      <c r="LZP96" s="255"/>
      <c r="LZT96" s="255"/>
      <c r="LZU96" s="159"/>
      <c r="LZV96" s="86"/>
      <c r="MAA96" s="255"/>
      <c r="MAE96" s="255"/>
      <c r="MAI96" s="255"/>
      <c r="MAM96" s="255"/>
      <c r="MAQ96" s="255"/>
      <c r="MAR96" s="159"/>
      <c r="MAS96" s="86"/>
      <c r="MAX96" s="255"/>
      <c r="MBB96" s="255"/>
      <c r="MBF96" s="255"/>
      <c r="MBJ96" s="255"/>
      <c r="MBN96" s="255"/>
      <c r="MBO96" s="159"/>
      <c r="MBP96" s="86"/>
      <c r="MBU96" s="255"/>
      <c r="MBY96" s="255"/>
      <c r="MCC96" s="255"/>
      <c r="MCG96" s="255"/>
      <c r="MCK96" s="255"/>
      <c r="MCL96" s="159"/>
      <c r="MCM96" s="86"/>
      <c r="MCR96" s="255"/>
      <c r="MCV96" s="255"/>
      <c r="MCZ96" s="255"/>
      <c r="MDD96" s="255"/>
      <c r="MDH96" s="255"/>
      <c r="MDI96" s="159"/>
      <c r="MDJ96" s="86"/>
      <c r="MDO96" s="255"/>
      <c r="MDS96" s="255"/>
      <c r="MDW96" s="255"/>
      <c r="MEA96" s="255"/>
      <c r="MEE96" s="255"/>
      <c r="MEF96" s="159"/>
      <c r="MEG96" s="86"/>
      <c r="MEL96" s="255"/>
      <c r="MEP96" s="255"/>
      <c r="MET96" s="255"/>
      <c r="MEX96" s="255"/>
      <c r="MFB96" s="255"/>
      <c r="MFC96" s="159"/>
      <c r="MFD96" s="86"/>
      <c r="MFI96" s="255"/>
      <c r="MFM96" s="255"/>
      <c r="MFQ96" s="255"/>
      <c r="MFU96" s="255"/>
      <c r="MFY96" s="255"/>
      <c r="MFZ96" s="159"/>
      <c r="MGA96" s="86"/>
      <c r="MGF96" s="255"/>
      <c r="MGJ96" s="255"/>
      <c r="MGN96" s="255"/>
      <c r="MGR96" s="255"/>
      <c r="MGV96" s="255"/>
      <c r="MGW96" s="159"/>
      <c r="MGX96" s="86"/>
      <c r="MHC96" s="255"/>
      <c r="MHG96" s="255"/>
      <c r="MHK96" s="255"/>
      <c r="MHO96" s="255"/>
      <c r="MHS96" s="255"/>
      <c r="MHT96" s="159"/>
      <c r="MHU96" s="86"/>
      <c r="MHZ96" s="255"/>
      <c r="MID96" s="255"/>
      <c r="MIH96" s="255"/>
      <c r="MIL96" s="255"/>
      <c r="MIP96" s="255"/>
      <c r="MIQ96" s="159"/>
      <c r="MIR96" s="86"/>
      <c r="MIW96" s="255"/>
      <c r="MJA96" s="255"/>
      <c r="MJE96" s="255"/>
      <c r="MJI96" s="255"/>
      <c r="MJM96" s="255"/>
      <c r="MJN96" s="159"/>
      <c r="MJO96" s="86"/>
      <c r="MJT96" s="255"/>
      <c r="MJX96" s="255"/>
      <c r="MKB96" s="255"/>
      <c r="MKF96" s="255"/>
      <c r="MKJ96" s="255"/>
      <c r="MKK96" s="159"/>
      <c r="MKL96" s="86"/>
      <c r="MKQ96" s="255"/>
      <c r="MKU96" s="255"/>
      <c r="MKY96" s="255"/>
      <c r="MLC96" s="255"/>
      <c r="MLG96" s="255"/>
      <c r="MLH96" s="159"/>
      <c r="MLI96" s="86"/>
      <c r="MLN96" s="255"/>
      <c r="MLR96" s="255"/>
      <c r="MLV96" s="255"/>
      <c r="MLZ96" s="255"/>
      <c r="MMD96" s="255"/>
      <c r="MME96" s="159"/>
      <c r="MMF96" s="86"/>
      <c r="MMK96" s="255"/>
      <c r="MMO96" s="255"/>
      <c r="MMS96" s="255"/>
      <c r="MMW96" s="255"/>
      <c r="MNA96" s="255"/>
      <c r="MNB96" s="159"/>
      <c r="MNC96" s="86"/>
      <c r="MNH96" s="255"/>
      <c r="MNL96" s="255"/>
      <c r="MNP96" s="255"/>
      <c r="MNT96" s="255"/>
      <c r="MNX96" s="255"/>
      <c r="MNY96" s="159"/>
      <c r="MNZ96" s="86"/>
      <c r="MOE96" s="255"/>
      <c r="MOI96" s="255"/>
      <c r="MOM96" s="255"/>
      <c r="MOQ96" s="255"/>
      <c r="MOU96" s="255"/>
      <c r="MOV96" s="159"/>
      <c r="MOW96" s="86"/>
      <c r="MPB96" s="255"/>
      <c r="MPF96" s="255"/>
      <c r="MPJ96" s="255"/>
      <c r="MPN96" s="255"/>
      <c r="MPR96" s="255"/>
      <c r="MPS96" s="159"/>
      <c r="MPT96" s="86"/>
      <c r="MPY96" s="255"/>
      <c r="MQC96" s="255"/>
      <c r="MQG96" s="255"/>
      <c r="MQK96" s="255"/>
      <c r="MQO96" s="255"/>
      <c r="MQP96" s="159"/>
      <c r="MQQ96" s="86"/>
      <c r="MQV96" s="255"/>
      <c r="MQZ96" s="255"/>
      <c r="MRD96" s="255"/>
      <c r="MRH96" s="255"/>
      <c r="MRL96" s="255"/>
      <c r="MRM96" s="159"/>
      <c r="MRN96" s="86"/>
      <c r="MRS96" s="255"/>
      <c r="MRW96" s="255"/>
      <c r="MSA96" s="255"/>
      <c r="MSE96" s="255"/>
      <c r="MSI96" s="255"/>
      <c r="MSJ96" s="159"/>
      <c r="MSK96" s="86"/>
      <c r="MSP96" s="255"/>
      <c r="MST96" s="255"/>
      <c r="MSX96" s="255"/>
      <c r="MTB96" s="255"/>
      <c r="MTF96" s="255"/>
      <c r="MTG96" s="159"/>
      <c r="MTH96" s="86"/>
      <c r="MTM96" s="255"/>
      <c r="MTQ96" s="255"/>
      <c r="MTU96" s="255"/>
      <c r="MTY96" s="255"/>
      <c r="MUC96" s="255"/>
      <c r="MUD96" s="159"/>
      <c r="MUE96" s="86"/>
      <c r="MUJ96" s="255"/>
      <c r="MUN96" s="255"/>
      <c r="MUR96" s="255"/>
      <c r="MUV96" s="255"/>
      <c r="MUZ96" s="255"/>
      <c r="MVA96" s="159"/>
      <c r="MVB96" s="86"/>
      <c r="MVG96" s="255"/>
      <c r="MVK96" s="255"/>
      <c r="MVO96" s="255"/>
      <c r="MVS96" s="255"/>
      <c r="MVW96" s="255"/>
      <c r="MVX96" s="159"/>
      <c r="MVY96" s="86"/>
      <c r="MWD96" s="255"/>
      <c r="MWH96" s="255"/>
      <c r="MWL96" s="255"/>
      <c r="MWP96" s="255"/>
      <c r="MWT96" s="255"/>
      <c r="MWU96" s="159"/>
      <c r="MWV96" s="86"/>
      <c r="MXA96" s="255"/>
      <c r="MXE96" s="255"/>
      <c r="MXI96" s="255"/>
      <c r="MXM96" s="255"/>
      <c r="MXQ96" s="255"/>
      <c r="MXR96" s="159"/>
      <c r="MXS96" s="86"/>
      <c r="MXX96" s="255"/>
      <c r="MYB96" s="255"/>
      <c r="MYF96" s="255"/>
      <c r="MYJ96" s="255"/>
      <c r="MYN96" s="255"/>
      <c r="MYO96" s="159"/>
      <c r="MYP96" s="86"/>
      <c r="MYU96" s="255"/>
      <c r="MYY96" s="255"/>
      <c r="MZC96" s="255"/>
      <c r="MZG96" s="255"/>
      <c r="MZK96" s="255"/>
      <c r="MZL96" s="159"/>
      <c r="MZM96" s="86"/>
      <c r="MZR96" s="255"/>
      <c r="MZV96" s="255"/>
      <c r="MZZ96" s="255"/>
      <c r="NAD96" s="255"/>
      <c r="NAH96" s="255"/>
      <c r="NAI96" s="159"/>
      <c r="NAJ96" s="86"/>
      <c r="NAO96" s="255"/>
      <c r="NAS96" s="255"/>
      <c r="NAW96" s="255"/>
      <c r="NBA96" s="255"/>
      <c r="NBE96" s="255"/>
      <c r="NBF96" s="159"/>
      <c r="NBG96" s="86"/>
      <c r="NBL96" s="255"/>
      <c r="NBP96" s="255"/>
      <c r="NBT96" s="255"/>
      <c r="NBX96" s="255"/>
      <c r="NCB96" s="255"/>
      <c r="NCC96" s="159"/>
      <c r="NCD96" s="86"/>
      <c r="NCI96" s="255"/>
      <c r="NCM96" s="255"/>
      <c r="NCQ96" s="255"/>
      <c r="NCU96" s="255"/>
      <c r="NCY96" s="255"/>
      <c r="NCZ96" s="159"/>
      <c r="NDA96" s="86"/>
      <c r="NDF96" s="255"/>
      <c r="NDJ96" s="255"/>
      <c r="NDN96" s="255"/>
      <c r="NDR96" s="255"/>
      <c r="NDV96" s="255"/>
      <c r="NDW96" s="159"/>
      <c r="NDX96" s="86"/>
      <c r="NEC96" s="255"/>
      <c r="NEG96" s="255"/>
      <c r="NEK96" s="255"/>
      <c r="NEO96" s="255"/>
      <c r="NES96" s="255"/>
      <c r="NET96" s="159"/>
      <c r="NEU96" s="86"/>
      <c r="NEZ96" s="255"/>
      <c r="NFD96" s="255"/>
      <c r="NFH96" s="255"/>
      <c r="NFL96" s="255"/>
      <c r="NFP96" s="255"/>
      <c r="NFQ96" s="159"/>
      <c r="NFR96" s="86"/>
      <c r="NFW96" s="255"/>
      <c r="NGA96" s="255"/>
      <c r="NGE96" s="255"/>
      <c r="NGI96" s="255"/>
      <c r="NGM96" s="255"/>
      <c r="NGN96" s="159"/>
      <c r="NGO96" s="86"/>
      <c r="NGT96" s="255"/>
      <c r="NGX96" s="255"/>
      <c r="NHB96" s="255"/>
      <c r="NHF96" s="255"/>
      <c r="NHJ96" s="255"/>
      <c r="NHK96" s="159"/>
      <c r="NHL96" s="86"/>
      <c r="NHQ96" s="255"/>
      <c r="NHU96" s="255"/>
      <c r="NHY96" s="255"/>
      <c r="NIC96" s="255"/>
      <c r="NIG96" s="255"/>
      <c r="NIH96" s="159"/>
      <c r="NII96" s="86"/>
      <c r="NIN96" s="255"/>
      <c r="NIR96" s="255"/>
      <c r="NIV96" s="255"/>
      <c r="NIZ96" s="255"/>
      <c r="NJD96" s="255"/>
      <c r="NJE96" s="159"/>
      <c r="NJF96" s="86"/>
      <c r="NJK96" s="255"/>
      <c r="NJO96" s="255"/>
      <c r="NJS96" s="255"/>
      <c r="NJW96" s="255"/>
      <c r="NKA96" s="255"/>
      <c r="NKB96" s="159"/>
      <c r="NKC96" s="86"/>
      <c r="NKH96" s="255"/>
      <c r="NKL96" s="255"/>
      <c r="NKP96" s="255"/>
      <c r="NKT96" s="255"/>
      <c r="NKX96" s="255"/>
      <c r="NKY96" s="159"/>
      <c r="NKZ96" s="86"/>
      <c r="NLE96" s="255"/>
      <c r="NLI96" s="255"/>
      <c r="NLM96" s="255"/>
      <c r="NLQ96" s="255"/>
      <c r="NLU96" s="255"/>
      <c r="NLV96" s="159"/>
      <c r="NLW96" s="86"/>
      <c r="NMB96" s="255"/>
      <c r="NMF96" s="255"/>
      <c r="NMJ96" s="255"/>
      <c r="NMN96" s="255"/>
      <c r="NMR96" s="255"/>
      <c r="NMS96" s="159"/>
      <c r="NMT96" s="86"/>
      <c r="NMY96" s="255"/>
      <c r="NNC96" s="255"/>
      <c r="NNG96" s="255"/>
      <c r="NNK96" s="255"/>
      <c r="NNO96" s="255"/>
      <c r="NNP96" s="159"/>
      <c r="NNQ96" s="86"/>
      <c r="NNV96" s="255"/>
      <c r="NNZ96" s="255"/>
      <c r="NOD96" s="255"/>
      <c r="NOH96" s="255"/>
      <c r="NOL96" s="255"/>
      <c r="NOM96" s="159"/>
      <c r="NON96" s="86"/>
      <c r="NOS96" s="255"/>
      <c r="NOW96" s="255"/>
      <c r="NPA96" s="255"/>
      <c r="NPE96" s="255"/>
      <c r="NPI96" s="255"/>
      <c r="NPJ96" s="159"/>
      <c r="NPK96" s="86"/>
      <c r="NPP96" s="255"/>
      <c r="NPT96" s="255"/>
      <c r="NPX96" s="255"/>
      <c r="NQB96" s="255"/>
      <c r="NQF96" s="255"/>
      <c r="NQG96" s="159"/>
      <c r="NQH96" s="86"/>
      <c r="NQM96" s="255"/>
      <c r="NQQ96" s="255"/>
      <c r="NQU96" s="255"/>
      <c r="NQY96" s="255"/>
      <c r="NRC96" s="255"/>
      <c r="NRD96" s="159"/>
      <c r="NRE96" s="86"/>
      <c r="NRJ96" s="255"/>
      <c r="NRN96" s="255"/>
      <c r="NRR96" s="255"/>
      <c r="NRV96" s="255"/>
      <c r="NRZ96" s="255"/>
      <c r="NSA96" s="159"/>
      <c r="NSB96" s="86"/>
      <c r="NSG96" s="255"/>
      <c r="NSK96" s="255"/>
      <c r="NSO96" s="255"/>
      <c r="NSS96" s="255"/>
      <c r="NSW96" s="255"/>
      <c r="NSX96" s="159"/>
      <c r="NSY96" s="86"/>
      <c r="NTD96" s="255"/>
      <c r="NTH96" s="255"/>
      <c r="NTL96" s="255"/>
      <c r="NTP96" s="255"/>
      <c r="NTT96" s="255"/>
      <c r="NTU96" s="159"/>
      <c r="NTV96" s="86"/>
      <c r="NUA96" s="255"/>
      <c r="NUE96" s="255"/>
      <c r="NUI96" s="255"/>
      <c r="NUM96" s="255"/>
      <c r="NUQ96" s="255"/>
      <c r="NUR96" s="159"/>
      <c r="NUS96" s="86"/>
      <c r="NUX96" s="255"/>
      <c r="NVB96" s="255"/>
      <c r="NVF96" s="255"/>
      <c r="NVJ96" s="255"/>
      <c r="NVN96" s="255"/>
      <c r="NVO96" s="159"/>
      <c r="NVP96" s="86"/>
      <c r="NVU96" s="255"/>
      <c r="NVY96" s="255"/>
      <c r="NWC96" s="255"/>
      <c r="NWG96" s="255"/>
      <c r="NWK96" s="255"/>
      <c r="NWL96" s="159"/>
      <c r="NWM96" s="86"/>
      <c r="NWR96" s="255"/>
      <c r="NWV96" s="255"/>
      <c r="NWZ96" s="255"/>
      <c r="NXD96" s="255"/>
      <c r="NXH96" s="255"/>
      <c r="NXI96" s="159"/>
      <c r="NXJ96" s="86"/>
      <c r="NXO96" s="255"/>
      <c r="NXS96" s="255"/>
      <c r="NXW96" s="255"/>
      <c r="NYA96" s="255"/>
      <c r="NYE96" s="255"/>
      <c r="NYF96" s="159"/>
      <c r="NYG96" s="86"/>
      <c r="NYL96" s="255"/>
      <c r="NYP96" s="255"/>
      <c r="NYT96" s="255"/>
      <c r="NYX96" s="255"/>
      <c r="NZB96" s="255"/>
      <c r="NZC96" s="159"/>
      <c r="NZD96" s="86"/>
      <c r="NZI96" s="255"/>
      <c r="NZM96" s="255"/>
      <c r="NZQ96" s="255"/>
      <c r="NZU96" s="255"/>
      <c r="NZY96" s="255"/>
      <c r="NZZ96" s="159"/>
      <c r="OAA96" s="86"/>
      <c r="OAF96" s="255"/>
      <c r="OAJ96" s="255"/>
      <c r="OAN96" s="255"/>
      <c r="OAR96" s="255"/>
      <c r="OAV96" s="255"/>
      <c r="OAW96" s="159"/>
      <c r="OAX96" s="86"/>
      <c r="OBC96" s="255"/>
      <c r="OBG96" s="255"/>
      <c r="OBK96" s="255"/>
      <c r="OBO96" s="255"/>
      <c r="OBS96" s="255"/>
      <c r="OBT96" s="159"/>
      <c r="OBU96" s="86"/>
      <c r="OBZ96" s="255"/>
      <c r="OCD96" s="255"/>
      <c r="OCH96" s="255"/>
      <c r="OCL96" s="255"/>
      <c r="OCP96" s="255"/>
      <c r="OCQ96" s="159"/>
      <c r="OCR96" s="86"/>
      <c r="OCW96" s="255"/>
      <c r="ODA96" s="255"/>
      <c r="ODE96" s="255"/>
      <c r="ODI96" s="255"/>
      <c r="ODM96" s="255"/>
      <c r="ODN96" s="159"/>
      <c r="ODO96" s="86"/>
      <c r="ODT96" s="255"/>
      <c r="ODX96" s="255"/>
      <c r="OEB96" s="255"/>
      <c r="OEF96" s="255"/>
      <c r="OEJ96" s="255"/>
      <c r="OEK96" s="159"/>
      <c r="OEL96" s="86"/>
      <c r="OEQ96" s="255"/>
      <c r="OEU96" s="255"/>
      <c r="OEY96" s="255"/>
      <c r="OFC96" s="255"/>
      <c r="OFG96" s="255"/>
      <c r="OFH96" s="159"/>
      <c r="OFI96" s="86"/>
      <c r="OFN96" s="255"/>
      <c r="OFR96" s="255"/>
      <c r="OFV96" s="255"/>
      <c r="OFZ96" s="255"/>
      <c r="OGD96" s="255"/>
      <c r="OGE96" s="159"/>
      <c r="OGF96" s="86"/>
      <c r="OGK96" s="255"/>
      <c r="OGO96" s="255"/>
      <c r="OGS96" s="255"/>
      <c r="OGW96" s="255"/>
      <c r="OHA96" s="255"/>
      <c r="OHB96" s="159"/>
      <c r="OHC96" s="86"/>
      <c r="OHH96" s="255"/>
      <c r="OHL96" s="255"/>
      <c r="OHP96" s="255"/>
      <c r="OHT96" s="255"/>
      <c r="OHX96" s="255"/>
      <c r="OHY96" s="159"/>
      <c r="OHZ96" s="86"/>
      <c r="OIE96" s="255"/>
      <c r="OII96" s="255"/>
      <c r="OIM96" s="255"/>
      <c r="OIQ96" s="255"/>
      <c r="OIU96" s="255"/>
      <c r="OIV96" s="159"/>
      <c r="OIW96" s="86"/>
      <c r="OJB96" s="255"/>
      <c r="OJF96" s="255"/>
      <c r="OJJ96" s="255"/>
      <c r="OJN96" s="255"/>
      <c r="OJR96" s="255"/>
      <c r="OJS96" s="159"/>
      <c r="OJT96" s="86"/>
      <c r="OJY96" s="255"/>
      <c r="OKC96" s="255"/>
      <c r="OKG96" s="255"/>
      <c r="OKK96" s="255"/>
      <c r="OKO96" s="255"/>
      <c r="OKP96" s="159"/>
      <c r="OKQ96" s="86"/>
      <c r="OKV96" s="255"/>
      <c r="OKZ96" s="255"/>
      <c r="OLD96" s="255"/>
      <c r="OLH96" s="255"/>
      <c r="OLL96" s="255"/>
      <c r="OLM96" s="159"/>
      <c r="OLN96" s="86"/>
      <c r="OLS96" s="255"/>
      <c r="OLW96" s="255"/>
      <c r="OMA96" s="255"/>
      <c r="OME96" s="255"/>
      <c r="OMI96" s="255"/>
      <c r="OMJ96" s="159"/>
      <c r="OMK96" s="86"/>
      <c r="OMP96" s="255"/>
      <c r="OMT96" s="255"/>
      <c r="OMX96" s="255"/>
      <c r="ONB96" s="255"/>
      <c r="ONF96" s="255"/>
      <c r="ONG96" s="159"/>
      <c r="ONH96" s="86"/>
      <c r="ONM96" s="255"/>
      <c r="ONQ96" s="255"/>
      <c r="ONU96" s="255"/>
      <c r="ONY96" s="255"/>
      <c r="OOC96" s="255"/>
      <c r="OOD96" s="159"/>
      <c r="OOE96" s="86"/>
      <c r="OOJ96" s="255"/>
      <c r="OON96" s="255"/>
      <c r="OOR96" s="255"/>
      <c r="OOV96" s="255"/>
      <c r="OOZ96" s="255"/>
      <c r="OPA96" s="159"/>
      <c r="OPB96" s="86"/>
      <c r="OPG96" s="255"/>
      <c r="OPK96" s="255"/>
      <c r="OPO96" s="255"/>
      <c r="OPS96" s="255"/>
      <c r="OPW96" s="255"/>
      <c r="OPX96" s="159"/>
      <c r="OPY96" s="86"/>
      <c r="OQD96" s="255"/>
      <c r="OQH96" s="255"/>
      <c r="OQL96" s="255"/>
      <c r="OQP96" s="255"/>
      <c r="OQT96" s="255"/>
      <c r="OQU96" s="159"/>
      <c r="OQV96" s="86"/>
      <c r="ORA96" s="255"/>
      <c r="ORE96" s="255"/>
      <c r="ORI96" s="255"/>
      <c r="ORM96" s="255"/>
      <c r="ORQ96" s="255"/>
      <c r="ORR96" s="159"/>
      <c r="ORS96" s="86"/>
      <c r="ORX96" s="255"/>
      <c r="OSB96" s="255"/>
      <c r="OSF96" s="255"/>
      <c r="OSJ96" s="255"/>
      <c r="OSN96" s="255"/>
      <c r="OSO96" s="159"/>
      <c r="OSP96" s="86"/>
      <c r="OSU96" s="255"/>
      <c r="OSY96" s="255"/>
      <c r="OTC96" s="255"/>
      <c r="OTG96" s="255"/>
      <c r="OTK96" s="255"/>
      <c r="OTL96" s="159"/>
      <c r="OTM96" s="86"/>
      <c r="OTR96" s="255"/>
      <c r="OTV96" s="255"/>
      <c r="OTZ96" s="255"/>
      <c r="OUD96" s="255"/>
      <c r="OUH96" s="255"/>
      <c r="OUI96" s="159"/>
      <c r="OUJ96" s="86"/>
      <c r="OUO96" s="255"/>
      <c r="OUS96" s="255"/>
      <c r="OUW96" s="255"/>
      <c r="OVA96" s="255"/>
      <c r="OVE96" s="255"/>
      <c r="OVF96" s="159"/>
      <c r="OVG96" s="86"/>
      <c r="OVL96" s="255"/>
      <c r="OVP96" s="255"/>
      <c r="OVT96" s="255"/>
      <c r="OVX96" s="255"/>
      <c r="OWB96" s="255"/>
      <c r="OWC96" s="159"/>
      <c r="OWD96" s="86"/>
      <c r="OWI96" s="255"/>
      <c r="OWM96" s="255"/>
      <c r="OWQ96" s="255"/>
      <c r="OWU96" s="255"/>
      <c r="OWY96" s="255"/>
      <c r="OWZ96" s="159"/>
      <c r="OXA96" s="86"/>
      <c r="OXF96" s="255"/>
      <c r="OXJ96" s="255"/>
      <c r="OXN96" s="255"/>
      <c r="OXR96" s="255"/>
      <c r="OXV96" s="255"/>
      <c r="OXW96" s="159"/>
      <c r="OXX96" s="86"/>
      <c r="OYC96" s="255"/>
      <c r="OYG96" s="255"/>
      <c r="OYK96" s="255"/>
      <c r="OYO96" s="255"/>
      <c r="OYS96" s="255"/>
      <c r="OYT96" s="159"/>
      <c r="OYU96" s="86"/>
      <c r="OYZ96" s="255"/>
      <c r="OZD96" s="255"/>
      <c r="OZH96" s="255"/>
      <c r="OZL96" s="255"/>
      <c r="OZP96" s="255"/>
      <c r="OZQ96" s="159"/>
      <c r="OZR96" s="86"/>
      <c r="OZW96" s="255"/>
      <c r="PAA96" s="255"/>
      <c r="PAE96" s="255"/>
      <c r="PAI96" s="255"/>
      <c r="PAM96" s="255"/>
      <c r="PAN96" s="159"/>
      <c r="PAO96" s="86"/>
      <c r="PAT96" s="255"/>
      <c r="PAX96" s="255"/>
      <c r="PBB96" s="255"/>
      <c r="PBF96" s="255"/>
      <c r="PBJ96" s="255"/>
      <c r="PBK96" s="159"/>
      <c r="PBL96" s="86"/>
      <c r="PBQ96" s="255"/>
      <c r="PBU96" s="255"/>
      <c r="PBY96" s="255"/>
      <c r="PCC96" s="255"/>
      <c r="PCG96" s="255"/>
      <c r="PCH96" s="159"/>
      <c r="PCI96" s="86"/>
      <c r="PCN96" s="255"/>
      <c r="PCR96" s="255"/>
      <c r="PCV96" s="255"/>
      <c r="PCZ96" s="255"/>
      <c r="PDD96" s="255"/>
      <c r="PDE96" s="159"/>
      <c r="PDF96" s="86"/>
      <c r="PDK96" s="255"/>
      <c r="PDO96" s="255"/>
      <c r="PDS96" s="255"/>
      <c r="PDW96" s="255"/>
      <c r="PEA96" s="255"/>
      <c r="PEB96" s="159"/>
      <c r="PEC96" s="86"/>
      <c r="PEH96" s="255"/>
      <c r="PEL96" s="255"/>
      <c r="PEP96" s="255"/>
      <c r="PET96" s="255"/>
      <c r="PEX96" s="255"/>
      <c r="PEY96" s="159"/>
      <c r="PEZ96" s="86"/>
      <c r="PFE96" s="255"/>
      <c r="PFI96" s="255"/>
      <c r="PFM96" s="255"/>
      <c r="PFQ96" s="255"/>
      <c r="PFU96" s="255"/>
      <c r="PFV96" s="159"/>
      <c r="PFW96" s="86"/>
      <c r="PGB96" s="255"/>
      <c r="PGF96" s="255"/>
      <c r="PGJ96" s="255"/>
      <c r="PGN96" s="255"/>
      <c r="PGR96" s="255"/>
      <c r="PGS96" s="159"/>
      <c r="PGT96" s="86"/>
      <c r="PGY96" s="255"/>
      <c r="PHC96" s="255"/>
      <c r="PHG96" s="255"/>
      <c r="PHK96" s="255"/>
      <c r="PHO96" s="255"/>
      <c r="PHP96" s="159"/>
      <c r="PHQ96" s="86"/>
      <c r="PHV96" s="255"/>
      <c r="PHZ96" s="255"/>
      <c r="PID96" s="255"/>
      <c r="PIH96" s="255"/>
      <c r="PIL96" s="255"/>
      <c r="PIM96" s="159"/>
      <c r="PIN96" s="86"/>
      <c r="PIS96" s="255"/>
      <c r="PIW96" s="255"/>
      <c r="PJA96" s="255"/>
      <c r="PJE96" s="255"/>
      <c r="PJI96" s="255"/>
      <c r="PJJ96" s="159"/>
      <c r="PJK96" s="86"/>
      <c r="PJP96" s="255"/>
      <c r="PJT96" s="255"/>
      <c r="PJX96" s="255"/>
      <c r="PKB96" s="255"/>
      <c r="PKF96" s="255"/>
      <c r="PKG96" s="159"/>
      <c r="PKH96" s="86"/>
      <c r="PKM96" s="255"/>
      <c r="PKQ96" s="255"/>
      <c r="PKU96" s="255"/>
      <c r="PKY96" s="255"/>
      <c r="PLC96" s="255"/>
      <c r="PLD96" s="159"/>
      <c r="PLE96" s="86"/>
      <c r="PLJ96" s="255"/>
      <c r="PLN96" s="255"/>
      <c r="PLR96" s="255"/>
      <c r="PLV96" s="255"/>
      <c r="PLZ96" s="255"/>
      <c r="PMA96" s="159"/>
      <c r="PMB96" s="86"/>
      <c r="PMG96" s="255"/>
      <c r="PMK96" s="255"/>
      <c r="PMO96" s="255"/>
      <c r="PMS96" s="255"/>
      <c r="PMW96" s="255"/>
      <c r="PMX96" s="159"/>
      <c r="PMY96" s="86"/>
      <c r="PND96" s="255"/>
      <c r="PNH96" s="255"/>
      <c r="PNL96" s="255"/>
      <c r="PNP96" s="255"/>
      <c r="PNT96" s="255"/>
      <c r="PNU96" s="159"/>
      <c r="PNV96" s="86"/>
      <c r="POA96" s="255"/>
      <c r="POE96" s="255"/>
      <c r="POI96" s="255"/>
      <c r="POM96" s="255"/>
      <c r="POQ96" s="255"/>
      <c r="POR96" s="159"/>
      <c r="POS96" s="86"/>
      <c r="POX96" s="255"/>
      <c r="PPB96" s="255"/>
      <c r="PPF96" s="255"/>
      <c r="PPJ96" s="255"/>
      <c r="PPN96" s="255"/>
      <c r="PPO96" s="159"/>
      <c r="PPP96" s="86"/>
      <c r="PPU96" s="255"/>
      <c r="PPY96" s="255"/>
      <c r="PQC96" s="255"/>
      <c r="PQG96" s="255"/>
      <c r="PQK96" s="255"/>
      <c r="PQL96" s="159"/>
      <c r="PQM96" s="86"/>
      <c r="PQR96" s="255"/>
      <c r="PQV96" s="255"/>
      <c r="PQZ96" s="255"/>
      <c r="PRD96" s="255"/>
      <c r="PRH96" s="255"/>
      <c r="PRI96" s="159"/>
      <c r="PRJ96" s="86"/>
      <c r="PRO96" s="255"/>
      <c r="PRS96" s="255"/>
      <c r="PRW96" s="255"/>
      <c r="PSA96" s="255"/>
      <c r="PSE96" s="255"/>
      <c r="PSF96" s="159"/>
      <c r="PSG96" s="86"/>
      <c r="PSL96" s="255"/>
      <c r="PSP96" s="255"/>
      <c r="PST96" s="255"/>
      <c r="PSX96" s="255"/>
      <c r="PTB96" s="255"/>
      <c r="PTC96" s="159"/>
      <c r="PTD96" s="86"/>
      <c r="PTI96" s="255"/>
      <c r="PTM96" s="255"/>
      <c r="PTQ96" s="255"/>
      <c r="PTU96" s="255"/>
      <c r="PTY96" s="255"/>
      <c r="PTZ96" s="159"/>
      <c r="PUA96" s="86"/>
      <c r="PUF96" s="255"/>
      <c r="PUJ96" s="255"/>
      <c r="PUN96" s="255"/>
      <c r="PUR96" s="255"/>
      <c r="PUV96" s="255"/>
      <c r="PUW96" s="159"/>
      <c r="PUX96" s="86"/>
      <c r="PVC96" s="255"/>
      <c r="PVG96" s="255"/>
      <c r="PVK96" s="255"/>
      <c r="PVO96" s="255"/>
      <c r="PVS96" s="255"/>
      <c r="PVT96" s="159"/>
      <c r="PVU96" s="86"/>
      <c r="PVZ96" s="255"/>
      <c r="PWD96" s="255"/>
      <c r="PWH96" s="255"/>
      <c r="PWL96" s="255"/>
      <c r="PWP96" s="255"/>
      <c r="PWQ96" s="159"/>
      <c r="PWR96" s="86"/>
      <c r="PWW96" s="255"/>
      <c r="PXA96" s="255"/>
      <c r="PXE96" s="255"/>
      <c r="PXI96" s="255"/>
      <c r="PXM96" s="255"/>
      <c r="PXN96" s="159"/>
      <c r="PXO96" s="86"/>
      <c r="PXT96" s="255"/>
      <c r="PXX96" s="255"/>
      <c r="PYB96" s="255"/>
      <c r="PYF96" s="255"/>
      <c r="PYJ96" s="255"/>
      <c r="PYK96" s="159"/>
      <c r="PYL96" s="86"/>
      <c r="PYQ96" s="255"/>
      <c r="PYU96" s="255"/>
      <c r="PYY96" s="255"/>
      <c r="PZC96" s="255"/>
      <c r="PZG96" s="255"/>
      <c r="PZH96" s="159"/>
      <c r="PZI96" s="86"/>
      <c r="PZN96" s="255"/>
      <c r="PZR96" s="255"/>
      <c r="PZV96" s="255"/>
      <c r="PZZ96" s="255"/>
      <c r="QAD96" s="255"/>
      <c r="QAE96" s="159"/>
      <c r="QAF96" s="86"/>
      <c r="QAK96" s="255"/>
      <c r="QAO96" s="255"/>
      <c r="QAS96" s="255"/>
      <c r="QAW96" s="255"/>
      <c r="QBA96" s="255"/>
      <c r="QBB96" s="159"/>
      <c r="QBC96" s="86"/>
      <c r="QBH96" s="255"/>
      <c r="QBL96" s="255"/>
      <c r="QBP96" s="255"/>
      <c r="QBT96" s="255"/>
      <c r="QBX96" s="255"/>
      <c r="QBY96" s="159"/>
      <c r="QBZ96" s="86"/>
      <c r="QCE96" s="255"/>
      <c r="QCI96" s="255"/>
      <c r="QCM96" s="255"/>
      <c r="QCQ96" s="255"/>
      <c r="QCU96" s="255"/>
      <c r="QCV96" s="159"/>
      <c r="QCW96" s="86"/>
      <c r="QDB96" s="255"/>
      <c r="QDF96" s="255"/>
      <c r="QDJ96" s="255"/>
      <c r="QDN96" s="255"/>
      <c r="QDR96" s="255"/>
      <c r="QDS96" s="159"/>
      <c r="QDT96" s="86"/>
      <c r="QDY96" s="255"/>
      <c r="QEC96" s="255"/>
      <c r="QEG96" s="255"/>
      <c r="QEK96" s="255"/>
      <c r="QEO96" s="255"/>
      <c r="QEP96" s="159"/>
      <c r="QEQ96" s="86"/>
      <c r="QEV96" s="255"/>
      <c r="QEZ96" s="255"/>
      <c r="QFD96" s="255"/>
      <c r="QFH96" s="255"/>
      <c r="QFL96" s="255"/>
      <c r="QFM96" s="159"/>
      <c r="QFN96" s="86"/>
      <c r="QFS96" s="255"/>
      <c r="QFW96" s="255"/>
      <c r="QGA96" s="255"/>
      <c r="QGE96" s="255"/>
      <c r="QGI96" s="255"/>
      <c r="QGJ96" s="159"/>
      <c r="QGK96" s="86"/>
      <c r="QGP96" s="255"/>
      <c r="QGT96" s="255"/>
      <c r="QGX96" s="255"/>
      <c r="QHB96" s="255"/>
      <c r="QHF96" s="255"/>
      <c r="QHG96" s="159"/>
      <c r="QHH96" s="86"/>
      <c r="QHM96" s="255"/>
      <c r="QHQ96" s="255"/>
      <c r="QHU96" s="255"/>
      <c r="QHY96" s="255"/>
      <c r="QIC96" s="255"/>
      <c r="QID96" s="159"/>
      <c r="QIE96" s="86"/>
      <c r="QIJ96" s="255"/>
      <c r="QIN96" s="255"/>
      <c r="QIR96" s="255"/>
      <c r="QIV96" s="255"/>
      <c r="QIZ96" s="255"/>
      <c r="QJA96" s="159"/>
      <c r="QJB96" s="86"/>
      <c r="QJG96" s="255"/>
      <c r="QJK96" s="255"/>
      <c r="QJO96" s="255"/>
      <c r="QJS96" s="255"/>
      <c r="QJW96" s="255"/>
      <c r="QJX96" s="159"/>
      <c r="QJY96" s="86"/>
      <c r="QKD96" s="255"/>
      <c r="QKH96" s="255"/>
      <c r="QKL96" s="255"/>
      <c r="QKP96" s="255"/>
      <c r="QKT96" s="255"/>
      <c r="QKU96" s="159"/>
      <c r="QKV96" s="86"/>
      <c r="QLA96" s="255"/>
      <c r="QLE96" s="255"/>
      <c r="QLI96" s="255"/>
      <c r="QLM96" s="255"/>
      <c r="QLQ96" s="255"/>
      <c r="QLR96" s="159"/>
      <c r="QLS96" s="86"/>
      <c r="QLX96" s="255"/>
      <c r="QMB96" s="255"/>
      <c r="QMF96" s="255"/>
      <c r="QMJ96" s="255"/>
      <c r="QMN96" s="255"/>
      <c r="QMO96" s="159"/>
      <c r="QMP96" s="86"/>
      <c r="QMU96" s="255"/>
      <c r="QMY96" s="255"/>
      <c r="QNC96" s="255"/>
      <c r="QNG96" s="255"/>
      <c r="QNK96" s="255"/>
      <c r="QNL96" s="159"/>
      <c r="QNM96" s="86"/>
      <c r="QNR96" s="255"/>
      <c r="QNV96" s="255"/>
      <c r="QNZ96" s="255"/>
      <c r="QOD96" s="255"/>
      <c r="QOH96" s="255"/>
      <c r="QOI96" s="159"/>
      <c r="QOJ96" s="86"/>
      <c r="QOO96" s="255"/>
      <c r="QOS96" s="255"/>
      <c r="QOW96" s="255"/>
      <c r="QPA96" s="255"/>
      <c r="QPE96" s="255"/>
      <c r="QPF96" s="159"/>
      <c r="QPG96" s="86"/>
      <c r="QPL96" s="255"/>
      <c r="QPP96" s="255"/>
      <c r="QPT96" s="255"/>
      <c r="QPX96" s="255"/>
      <c r="QQB96" s="255"/>
      <c r="QQC96" s="159"/>
      <c r="QQD96" s="86"/>
      <c r="QQI96" s="255"/>
      <c r="QQM96" s="255"/>
      <c r="QQQ96" s="255"/>
      <c r="QQU96" s="255"/>
      <c r="QQY96" s="255"/>
      <c r="QQZ96" s="159"/>
      <c r="QRA96" s="86"/>
      <c r="QRF96" s="255"/>
      <c r="QRJ96" s="255"/>
      <c r="QRN96" s="255"/>
      <c r="QRR96" s="255"/>
      <c r="QRV96" s="255"/>
      <c r="QRW96" s="159"/>
      <c r="QRX96" s="86"/>
      <c r="QSC96" s="255"/>
      <c r="QSG96" s="255"/>
      <c r="QSK96" s="255"/>
      <c r="QSO96" s="255"/>
      <c r="QSS96" s="255"/>
      <c r="QST96" s="159"/>
      <c r="QSU96" s="86"/>
      <c r="QSZ96" s="255"/>
      <c r="QTD96" s="255"/>
      <c r="QTH96" s="255"/>
      <c r="QTL96" s="255"/>
      <c r="QTP96" s="255"/>
      <c r="QTQ96" s="159"/>
      <c r="QTR96" s="86"/>
      <c r="QTW96" s="255"/>
      <c r="QUA96" s="255"/>
      <c r="QUE96" s="255"/>
      <c r="QUI96" s="255"/>
      <c r="QUM96" s="255"/>
      <c r="QUN96" s="159"/>
      <c r="QUO96" s="86"/>
      <c r="QUT96" s="255"/>
      <c r="QUX96" s="255"/>
      <c r="QVB96" s="255"/>
      <c r="QVF96" s="255"/>
      <c r="QVJ96" s="255"/>
      <c r="QVK96" s="159"/>
      <c r="QVL96" s="86"/>
      <c r="QVQ96" s="255"/>
      <c r="QVU96" s="255"/>
      <c r="QVY96" s="255"/>
      <c r="QWC96" s="255"/>
      <c r="QWG96" s="255"/>
      <c r="QWH96" s="159"/>
      <c r="QWI96" s="86"/>
      <c r="QWN96" s="255"/>
      <c r="QWR96" s="255"/>
      <c r="QWV96" s="255"/>
      <c r="QWZ96" s="255"/>
      <c r="QXD96" s="255"/>
      <c r="QXE96" s="159"/>
      <c r="QXF96" s="86"/>
      <c r="QXK96" s="255"/>
      <c r="QXO96" s="255"/>
      <c r="QXS96" s="255"/>
      <c r="QXW96" s="255"/>
      <c r="QYA96" s="255"/>
      <c r="QYB96" s="159"/>
      <c r="QYC96" s="86"/>
      <c r="QYH96" s="255"/>
      <c r="QYL96" s="255"/>
      <c r="QYP96" s="255"/>
      <c r="QYT96" s="255"/>
      <c r="QYX96" s="255"/>
      <c r="QYY96" s="159"/>
      <c r="QYZ96" s="86"/>
      <c r="QZE96" s="255"/>
      <c r="QZI96" s="255"/>
      <c r="QZM96" s="255"/>
      <c r="QZQ96" s="255"/>
      <c r="QZU96" s="255"/>
      <c r="QZV96" s="159"/>
      <c r="QZW96" s="86"/>
      <c r="RAB96" s="255"/>
      <c r="RAF96" s="255"/>
      <c r="RAJ96" s="255"/>
      <c r="RAN96" s="255"/>
      <c r="RAR96" s="255"/>
      <c r="RAS96" s="159"/>
      <c r="RAT96" s="86"/>
      <c r="RAY96" s="255"/>
      <c r="RBC96" s="255"/>
      <c r="RBG96" s="255"/>
      <c r="RBK96" s="255"/>
      <c r="RBO96" s="255"/>
      <c r="RBP96" s="159"/>
      <c r="RBQ96" s="86"/>
      <c r="RBV96" s="255"/>
      <c r="RBZ96" s="255"/>
      <c r="RCD96" s="255"/>
      <c r="RCH96" s="255"/>
      <c r="RCL96" s="255"/>
      <c r="RCM96" s="159"/>
      <c r="RCN96" s="86"/>
      <c r="RCS96" s="255"/>
      <c r="RCW96" s="255"/>
      <c r="RDA96" s="255"/>
      <c r="RDE96" s="255"/>
      <c r="RDI96" s="255"/>
      <c r="RDJ96" s="159"/>
      <c r="RDK96" s="86"/>
      <c r="RDP96" s="255"/>
      <c r="RDT96" s="255"/>
      <c r="RDX96" s="255"/>
      <c r="REB96" s="255"/>
      <c r="REF96" s="255"/>
      <c r="REG96" s="159"/>
      <c r="REH96" s="86"/>
      <c r="REM96" s="255"/>
      <c r="REQ96" s="255"/>
      <c r="REU96" s="255"/>
      <c r="REY96" s="255"/>
      <c r="RFC96" s="255"/>
      <c r="RFD96" s="159"/>
      <c r="RFE96" s="86"/>
      <c r="RFJ96" s="255"/>
      <c r="RFN96" s="255"/>
      <c r="RFR96" s="255"/>
      <c r="RFV96" s="255"/>
      <c r="RFZ96" s="255"/>
      <c r="RGA96" s="159"/>
      <c r="RGB96" s="86"/>
      <c r="RGG96" s="255"/>
      <c r="RGK96" s="255"/>
      <c r="RGO96" s="255"/>
      <c r="RGS96" s="255"/>
      <c r="RGW96" s="255"/>
      <c r="RGX96" s="159"/>
      <c r="RGY96" s="86"/>
      <c r="RHD96" s="255"/>
      <c r="RHH96" s="255"/>
      <c r="RHL96" s="255"/>
      <c r="RHP96" s="255"/>
      <c r="RHT96" s="255"/>
      <c r="RHU96" s="159"/>
      <c r="RHV96" s="86"/>
      <c r="RIA96" s="255"/>
      <c r="RIE96" s="255"/>
      <c r="RII96" s="255"/>
      <c r="RIM96" s="255"/>
      <c r="RIQ96" s="255"/>
      <c r="RIR96" s="159"/>
      <c r="RIS96" s="86"/>
      <c r="RIX96" s="255"/>
      <c r="RJB96" s="255"/>
      <c r="RJF96" s="255"/>
      <c r="RJJ96" s="255"/>
      <c r="RJN96" s="255"/>
      <c r="RJO96" s="159"/>
      <c r="RJP96" s="86"/>
      <c r="RJU96" s="255"/>
      <c r="RJY96" s="255"/>
      <c r="RKC96" s="255"/>
      <c r="RKG96" s="255"/>
      <c r="RKK96" s="255"/>
      <c r="RKL96" s="159"/>
      <c r="RKM96" s="86"/>
      <c r="RKR96" s="255"/>
      <c r="RKV96" s="255"/>
      <c r="RKZ96" s="255"/>
      <c r="RLD96" s="255"/>
      <c r="RLH96" s="255"/>
      <c r="RLI96" s="159"/>
      <c r="RLJ96" s="86"/>
      <c r="RLO96" s="255"/>
      <c r="RLS96" s="255"/>
      <c r="RLW96" s="255"/>
      <c r="RMA96" s="255"/>
      <c r="RME96" s="255"/>
      <c r="RMF96" s="159"/>
      <c r="RMG96" s="86"/>
      <c r="RML96" s="255"/>
      <c r="RMP96" s="255"/>
      <c r="RMT96" s="255"/>
      <c r="RMX96" s="255"/>
      <c r="RNB96" s="255"/>
      <c r="RNC96" s="159"/>
      <c r="RND96" s="86"/>
      <c r="RNI96" s="255"/>
      <c r="RNM96" s="255"/>
      <c r="RNQ96" s="255"/>
      <c r="RNU96" s="255"/>
      <c r="RNY96" s="255"/>
      <c r="RNZ96" s="159"/>
      <c r="ROA96" s="86"/>
      <c r="ROF96" s="255"/>
      <c r="ROJ96" s="255"/>
      <c r="RON96" s="255"/>
      <c r="ROR96" s="255"/>
      <c r="ROV96" s="255"/>
      <c r="ROW96" s="159"/>
      <c r="ROX96" s="86"/>
      <c r="RPC96" s="255"/>
      <c r="RPG96" s="255"/>
      <c r="RPK96" s="255"/>
      <c r="RPO96" s="255"/>
      <c r="RPS96" s="255"/>
      <c r="RPT96" s="159"/>
      <c r="RPU96" s="86"/>
      <c r="RPZ96" s="255"/>
      <c r="RQD96" s="255"/>
      <c r="RQH96" s="255"/>
      <c r="RQL96" s="255"/>
      <c r="RQP96" s="255"/>
      <c r="RQQ96" s="159"/>
      <c r="RQR96" s="86"/>
      <c r="RQW96" s="255"/>
      <c r="RRA96" s="255"/>
      <c r="RRE96" s="255"/>
      <c r="RRI96" s="255"/>
      <c r="RRM96" s="255"/>
      <c r="RRN96" s="159"/>
      <c r="RRO96" s="86"/>
      <c r="RRT96" s="255"/>
      <c r="RRX96" s="255"/>
      <c r="RSB96" s="255"/>
      <c r="RSF96" s="255"/>
      <c r="RSJ96" s="255"/>
      <c r="RSK96" s="159"/>
      <c r="RSL96" s="86"/>
      <c r="RSQ96" s="255"/>
      <c r="RSU96" s="255"/>
      <c r="RSY96" s="255"/>
      <c r="RTC96" s="255"/>
      <c r="RTG96" s="255"/>
      <c r="RTH96" s="159"/>
      <c r="RTI96" s="86"/>
      <c r="RTN96" s="255"/>
      <c r="RTR96" s="255"/>
      <c r="RTV96" s="255"/>
      <c r="RTZ96" s="255"/>
      <c r="RUD96" s="255"/>
      <c r="RUE96" s="159"/>
      <c r="RUF96" s="86"/>
      <c r="RUK96" s="255"/>
      <c r="RUO96" s="255"/>
      <c r="RUS96" s="255"/>
      <c r="RUW96" s="255"/>
      <c r="RVA96" s="255"/>
      <c r="RVB96" s="159"/>
      <c r="RVC96" s="86"/>
      <c r="RVH96" s="255"/>
      <c r="RVL96" s="255"/>
      <c r="RVP96" s="255"/>
      <c r="RVT96" s="255"/>
      <c r="RVX96" s="255"/>
      <c r="RVY96" s="159"/>
      <c r="RVZ96" s="86"/>
      <c r="RWE96" s="255"/>
      <c r="RWI96" s="255"/>
      <c r="RWM96" s="255"/>
      <c r="RWQ96" s="255"/>
      <c r="RWU96" s="255"/>
      <c r="RWV96" s="159"/>
      <c r="RWW96" s="86"/>
      <c r="RXB96" s="255"/>
      <c r="RXF96" s="255"/>
      <c r="RXJ96" s="255"/>
      <c r="RXN96" s="255"/>
      <c r="RXR96" s="255"/>
      <c r="RXS96" s="159"/>
      <c r="RXT96" s="86"/>
      <c r="RXY96" s="255"/>
      <c r="RYC96" s="255"/>
      <c r="RYG96" s="255"/>
      <c r="RYK96" s="255"/>
      <c r="RYO96" s="255"/>
      <c r="RYP96" s="159"/>
      <c r="RYQ96" s="86"/>
      <c r="RYV96" s="255"/>
      <c r="RYZ96" s="255"/>
      <c r="RZD96" s="255"/>
      <c r="RZH96" s="255"/>
      <c r="RZL96" s="255"/>
      <c r="RZM96" s="159"/>
      <c r="RZN96" s="86"/>
      <c r="RZS96" s="255"/>
      <c r="RZW96" s="255"/>
      <c r="SAA96" s="255"/>
      <c r="SAE96" s="255"/>
      <c r="SAI96" s="255"/>
      <c r="SAJ96" s="159"/>
      <c r="SAK96" s="86"/>
      <c r="SAP96" s="255"/>
      <c r="SAT96" s="255"/>
      <c r="SAX96" s="255"/>
      <c r="SBB96" s="255"/>
      <c r="SBF96" s="255"/>
      <c r="SBG96" s="159"/>
      <c r="SBH96" s="86"/>
      <c r="SBM96" s="255"/>
      <c r="SBQ96" s="255"/>
      <c r="SBU96" s="255"/>
      <c r="SBY96" s="255"/>
      <c r="SCC96" s="255"/>
      <c r="SCD96" s="159"/>
      <c r="SCE96" s="86"/>
      <c r="SCJ96" s="255"/>
      <c r="SCN96" s="255"/>
      <c r="SCR96" s="255"/>
      <c r="SCV96" s="255"/>
      <c r="SCZ96" s="255"/>
      <c r="SDA96" s="159"/>
      <c r="SDB96" s="86"/>
      <c r="SDG96" s="255"/>
      <c r="SDK96" s="255"/>
      <c r="SDO96" s="255"/>
      <c r="SDS96" s="255"/>
      <c r="SDW96" s="255"/>
      <c r="SDX96" s="159"/>
      <c r="SDY96" s="86"/>
      <c r="SED96" s="255"/>
      <c r="SEH96" s="255"/>
      <c r="SEL96" s="255"/>
      <c r="SEP96" s="255"/>
      <c r="SET96" s="255"/>
      <c r="SEU96" s="159"/>
      <c r="SEV96" s="86"/>
      <c r="SFA96" s="255"/>
      <c r="SFE96" s="255"/>
      <c r="SFI96" s="255"/>
      <c r="SFM96" s="255"/>
      <c r="SFQ96" s="255"/>
      <c r="SFR96" s="159"/>
      <c r="SFS96" s="86"/>
      <c r="SFX96" s="255"/>
      <c r="SGB96" s="255"/>
      <c r="SGF96" s="255"/>
      <c r="SGJ96" s="255"/>
      <c r="SGN96" s="255"/>
      <c r="SGO96" s="159"/>
      <c r="SGP96" s="86"/>
      <c r="SGU96" s="255"/>
      <c r="SGY96" s="255"/>
      <c r="SHC96" s="255"/>
      <c r="SHG96" s="255"/>
      <c r="SHK96" s="255"/>
      <c r="SHL96" s="159"/>
      <c r="SHM96" s="86"/>
      <c r="SHR96" s="255"/>
      <c r="SHV96" s="255"/>
      <c r="SHZ96" s="255"/>
      <c r="SID96" s="255"/>
      <c r="SIH96" s="255"/>
      <c r="SII96" s="159"/>
      <c r="SIJ96" s="86"/>
      <c r="SIO96" s="255"/>
      <c r="SIS96" s="255"/>
      <c r="SIW96" s="255"/>
      <c r="SJA96" s="255"/>
      <c r="SJE96" s="255"/>
      <c r="SJF96" s="159"/>
      <c r="SJG96" s="86"/>
      <c r="SJL96" s="255"/>
      <c r="SJP96" s="255"/>
      <c r="SJT96" s="255"/>
      <c r="SJX96" s="255"/>
      <c r="SKB96" s="255"/>
      <c r="SKC96" s="159"/>
      <c r="SKD96" s="86"/>
      <c r="SKI96" s="255"/>
      <c r="SKM96" s="255"/>
      <c r="SKQ96" s="255"/>
      <c r="SKU96" s="255"/>
      <c r="SKY96" s="255"/>
      <c r="SKZ96" s="159"/>
      <c r="SLA96" s="86"/>
      <c r="SLF96" s="255"/>
      <c r="SLJ96" s="255"/>
      <c r="SLN96" s="255"/>
      <c r="SLR96" s="255"/>
      <c r="SLV96" s="255"/>
      <c r="SLW96" s="159"/>
      <c r="SLX96" s="86"/>
      <c r="SMC96" s="255"/>
      <c r="SMG96" s="255"/>
      <c r="SMK96" s="255"/>
      <c r="SMO96" s="255"/>
      <c r="SMS96" s="255"/>
      <c r="SMT96" s="159"/>
      <c r="SMU96" s="86"/>
      <c r="SMZ96" s="255"/>
      <c r="SND96" s="255"/>
      <c r="SNH96" s="255"/>
      <c r="SNL96" s="255"/>
      <c r="SNP96" s="255"/>
      <c r="SNQ96" s="159"/>
      <c r="SNR96" s="86"/>
      <c r="SNW96" s="255"/>
      <c r="SOA96" s="255"/>
      <c r="SOE96" s="255"/>
      <c r="SOI96" s="255"/>
      <c r="SOM96" s="255"/>
      <c r="SON96" s="159"/>
      <c r="SOO96" s="86"/>
      <c r="SOT96" s="255"/>
      <c r="SOX96" s="255"/>
      <c r="SPB96" s="255"/>
      <c r="SPF96" s="255"/>
      <c r="SPJ96" s="255"/>
      <c r="SPK96" s="159"/>
      <c r="SPL96" s="86"/>
      <c r="SPQ96" s="255"/>
      <c r="SPU96" s="255"/>
      <c r="SPY96" s="255"/>
      <c r="SQC96" s="255"/>
      <c r="SQG96" s="255"/>
      <c r="SQH96" s="159"/>
      <c r="SQI96" s="86"/>
      <c r="SQN96" s="255"/>
      <c r="SQR96" s="255"/>
      <c r="SQV96" s="255"/>
      <c r="SQZ96" s="255"/>
      <c r="SRD96" s="255"/>
      <c r="SRE96" s="159"/>
      <c r="SRF96" s="86"/>
      <c r="SRK96" s="255"/>
      <c r="SRO96" s="255"/>
      <c r="SRS96" s="255"/>
      <c r="SRW96" s="255"/>
      <c r="SSA96" s="255"/>
      <c r="SSB96" s="159"/>
      <c r="SSC96" s="86"/>
      <c r="SSH96" s="255"/>
      <c r="SSL96" s="255"/>
      <c r="SSP96" s="255"/>
      <c r="SST96" s="255"/>
      <c r="SSX96" s="255"/>
      <c r="SSY96" s="159"/>
      <c r="SSZ96" s="86"/>
      <c r="STE96" s="255"/>
      <c r="STI96" s="255"/>
      <c r="STM96" s="255"/>
      <c r="STQ96" s="255"/>
      <c r="STU96" s="255"/>
      <c r="STV96" s="159"/>
      <c r="STW96" s="86"/>
      <c r="SUB96" s="255"/>
      <c r="SUF96" s="255"/>
      <c r="SUJ96" s="255"/>
      <c r="SUN96" s="255"/>
      <c r="SUR96" s="255"/>
      <c r="SUS96" s="159"/>
      <c r="SUT96" s="86"/>
      <c r="SUY96" s="255"/>
      <c r="SVC96" s="255"/>
      <c r="SVG96" s="255"/>
      <c r="SVK96" s="255"/>
      <c r="SVO96" s="255"/>
      <c r="SVP96" s="159"/>
      <c r="SVQ96" s="86"/>
      <c r="SVV96" s="255"/>
      <c r="SVZ96" s="255"/>
      <c r="SWD96" s="255"/>
      <c r="SWH96" s="255"/>
      <c r="SWL96" s="255"/>
      <c r="SWM96" s="159"/>
      <c r="SWN96" s="86"/>
      <c r="SWS96" s="255"/>
      <c r="SWW96" s="255"/>
      <c r="SXA96" s="255"/>
      <c r="SXE96" s="255"/>
      <c r="SXI96" s="255"/>
      <c r="SXJ96" s="159"/>
      <c r="SXK96" s="86"/>
      <c r="SXP96" s="255"/>
      <c r="SXT96" s="255"/>
      <c r="SXX96" s="255"/>
      <c r="SYB96" s="255"/>
      <c r="SYF96" s="255"/>
      <c r="SYG96" s="159"/>
      <c r="SYH96" s="86"/>
      <c r="SYM96" s="255"/>
      <c r="SYQ96" s="255"/>
      <c r="SYU96" s="255"/>
      <c r="SYY96" s="255"/>
      <c r="SZC96" s="255"/>
      <c r="SZD96" s="159"/>
      <c r="SZE96" s="86"/>
      <c r="SZJ96" s="255"/>
      <c r="SZN96" s="255"/>
      <c r="SZR96" s="255"/>
      <c r="SZV96" s="255"/>
      <c r="SZZ96" s="255"/>
      <c r="TAA96" s="159"/>
      <c r="TAB96" s="86"/>
      <c r="TAG96" s="255"/>
      <c r="TAK96" s="255"/>
      <c r="TAO96" s="255"/>
      <c r="TAS96" s="255"/>
      <c r="TAW96" s="255"/>
      <c r="TAX96" s="159"/>
      <c r="TAY96" s="86"/>
      <c r="TBD96" s="255"/>
      <c r="TBH96" s="255"/>
      <c r="TBL96" s="255"/>
      <c r="TBP96" s="255"/>
      <c r="TBT96" s="255"/>
      <c r="TBU96" s="159"/>
      <c r="TBV96" s="86"/>
      <c r="TCA96" s="255"/>
      <c r="TCE96" s="255"/>
      <c r="TCI96" s="255"/>
      <c r="TCM96" s="255"/>
      <c r="TCQ96" s="255"/>
      <c r="TCR96" s="159"/>
      <c r="TCS96" s="86"/>
      <c r="TCX96" s="255"/>
      <c r="TDB96" s="255"/>
      <c r="TDF96" s="255"/>
      <c r="TDJ96" s="255"/>
      <c r="TDN96" s="255"/>
      <c r="TDO96" s="159"/>
      <c r="TDP96" s="86"/>
      <c r="TDU96" s="255"/>
      <c r="TDY96" s="255"/>
      <c r="TEC96" s="255"/>
      <c r="TEG96" s="255"/>
      <c r="TEK96" s="255"/>
      <c r="TEL96" s="159"/>
      <c r="TEM96" s="86"/>
      <c r="TER96" s="255"/>
      <c r="TEV96" s="255"/>
      <c r="TEZ96" s="255"/>
      <c r="TFD96" s="255"/>
      <c r="TFH96" s="255"/>
      <c r="TFI96" s="159"/>
      <c r="TFJ96" s="86"/>
      <c r="TFO96" s="255"/>
      <c r="TFS96" s="255"/>
      <c r="TFW96" s="255"/>
      <c r="TGA96" s="255"/>
      <c r="TGE96" s="255"/>
      <c r="TGF96" s="159"/>
      <c r="TGG96" s="86"/>
      <c r="TGL96" s="255"/>
      <c r="TGP96" s="255"/>
      <c r="TGT96" s="255"/>
      <c r="TGX96" s="255"/>
      <c r="THB96" s="255"/>
      <c r="THC96" s="159"/>
      <c r="THD96" s="86"/>
      <c r="THI96" s="255"/>
      <c r="THM96" s="255"/>
      <c r="THQ96" s="255"/>
      <c r="THU96" s="255"/>
      <c r="THY96" s="255"/>
      <c r="THZ96" s="159"/>
      <c r="TIA96" s="86"/>
      <c r="TIF96" s="255"/>
      <c r="TIJ96" s="255"/>
      <c r="TIN96" s="255"/>
      <c r="TIR96" s="255"/>
      <c r="TIV96" s="255"/>
      <c r="TIW96" s="159"/>
      <c r="TIX96" s="86"/>
      <c r="TJC96" s="255"/>
      <c r="TJG96" s="255"/>
      <c r="TJK96" s="255"/>
      <c r="TJO96" s="255"/>
      <c r="TJS96" s="255"/>
      <c r="TJT96" s="159"/>
      <c r="TJU96" s="86"/>
      <c r="TJZ96" s="255"/>
      <c r="TKD96" s="255"/>
      <c r="TKH96" s="255"/>
      <c r="TKL96" s="255"/>
      <c r="TKP96" s="255"/>
      <c r="TKQ96" s="159"/>
      <c r="TKR96" s="86"/>
      <c r="TKW96" s="255"/>
      <c r="TLA96" s="255"/>
      <c r="TLE96" s="255"/>
      <c r="TLI96" s="255"/>
      <c r="TLM96" s="255"/>
      <c r="TLN96" s="159"/>
      <c r="TLO96" s="86"/>
      <c r="TLT96" s="255"/>
      <c r="TLX96" s="255"/>
      <c r="TMB96" s="255"/>
      <c r="TMF96" s="255"/>
      <c r="TMJ96" s="255"/>
      <c r="TMK96" s="159"/>
      <c r="TML96" s="86"/>
      <c r="TMQ96" s="255"/>
      <c r="TMU96" s="255"/>
      <c r="TMY96" s="255"/>
      <c r="TNC96" s="255"/>
      <c r="TNG96" s="255"/>
      <c r="TNH96" s="159"/>
      <c r="TNI96" s="86"/>
      <c r="TNN96" s="255"/>
      <c r="TNR96" s="255"/>
      <c r="TNV96" s="255"/>
      <c r="TNZ96" s="255"/>
      <c r="TOD96" s="255"/>
      <c r="TOE96" s="159"/>
      <c r="TOF96" s="86"/>
      <c r="TOK96" s="255"/>
      <c r="TOO96" s="255"/>
      <c r="TOS96" s="255"/>
      <c r="TOW96" s="255"/>
      <c r="TPA96" s="255"/>
      <c r="TPB96" s="159"/>
      <c r="TPC96" s="86"/>
      <c r="TPH96" s="255"/>
      <c r="TPL96" s="255"/>
      <c r="TPP96" s="255"/>
      <c r="TPT96" s="255"/>
      <c r="TPX96" s="255"/>
      <c r="TPY96" s="159"/>
      <c r="TPZ96" s="86"/>
      <c r="TQE96" s="255"/>
      <c r="TQI96" s="255"/>
      <c r="TQM96" s="255"/>
      <c r="TQQ96" s="255"/>
      <c r="TQU96" s="255"/>
      <c r="TQV96" s="159"/>
      <c r="TQW96" s="86"/>
      <c r="TRB96" s="255"/>
      <c r="TRF96" s="255"/>
      <c r="TRJ96" s="255"/>
      <c r="TRN96" s="255"/>
      <c r="TRR96" s="255"/>
      <c r="TRS96" s="159"/>
      <c r="TRT96" s="86"/>
      <c r="TRY96" s="255"/>
      <c r="TSC96" s="255"/>
      <c r="TSG96" s="255"/>
      <c r="TSK96" s="255"/>
      <c r="TSO96" s="255"/>
      <c r="TSP96" s="159"/>
      <c r="TSQ96" s="86"/>
      <c r="TSV96" s="255"/>
      <c r="TSZ96" s="255"/>
      <c r="TTD96" s="255"/>
      <c r="TTH96" s="255"/>
      <c r="TTL96" s="255"/>
      <c r="TTM96" s="159"/>
      <c r="TTN96" s="86"/>
      <c r="TTS96" s="255"/>
      <c r="TTW96" s="255"/>
      <c r="TUA96" s="255"/>
      <c r="TUE96" s="255"/>
      <c r="TUI96" s="255"/>
      <c r="TUJ96" s="159"/>
      <c r="TUK96" s="86"/>
      <c r="TUP96" s="255"/>
      <c r="TUT96" s="255"/>
      <c r="TUX96" s="255"/>
      <c r="TVB96" s="255"/>
      <c r="TVF96" s="255"/>
      <c r="TVG96" s="159"/>
      <c r="TVH96" s="86"/>
      <c r="TVM96" s="255"/>
      <c r="TVQ96" s="255"/>
      <c r="TVU96" s="255"/>
      <c r="TVY96" s="255"/>
      <c r="TWC96" s="255"/>
      <c r="TWD96" s="159"/>
      <c r="TWE96" s="86"/>
      <c r="TWJ96" s="255"/>
      <c r="TWN96" s="255"/>
      <c r="TWR96" s="255"/>
      <c r="TWV96" s="255"/>
      <c r="TWZ96" s="255"/>
      <c r="TXA96" s="159"/>
      <c r="TXB96" s="86"/>
      <c r="TXG96" s="255"/>
      <c r="TXK96" s="255"/>
      <c r="TXO96" s="255"/>
      <c r="TXS96" s="255"/>
      <c r="TXW96" s="255"/>
      <c r="TXX96" s="159"/>
      <c r="TXY96" s="86"/>
      <c r="TYD96" s="255"/>
      <c r="TYH96" s="255"/>
      <c r="TYL96" s="255"/>
      <c r="TYP96" s="255"/>
      <c r="TYT96" s="255"/>
      <c r="TYU96" s="159"/>
      <c r="TYV96" s="86"/>
      <c r="TZA96" s="255"/>
      <c r="TZE96" s="255"/>
      <c r="TZI96" s="255"/>
      <c r="TZM96" s="255"/>
      <c r="TZQ96" s="255"/>
      <c r="TZR96" s="159"/>
      <c r="TZS96" s="86"/>
      <c r="TZX96" s="255"/>
      <c r="UAB96" s="255"/>
      <c r="UAF96" s="255"/>
      <c r="UAJ96" s="255"/>
      <c r="UAN96" s="255"/>
      <c r="UAO96" s="159"/>
      <c r="UAP96" s="86"/>
      <c r="UAU96" s="255"/>
      <c r="UAY96" s="255"/>
      <c r="UBC96" s="255"/>
      <c r="UBG96" s="255"/>
      <c r="UBK96" s="255"/>
      <c r="UBL96" s="159"/>
      <c r="UBM96" s="86"/>
      <c r="UBR96" s="255"/>
      <c r="UBV96" s="255"/>
      <c r="UBZ96" s="255"/>
      <c r="UCD96" s="255"/>
      <c r="UCH96" s="255"/>
      <c r="UCI96" s="159"/>
      <c r="UCJ96" s="86"/>
      <c r="UCO96" s="255"/>
      <c r="UCS96" s="255"/>
      <c r="UCW96" s="255"/>
      <c r="UDA96" s="255"/>
      <c r="UDE96" s="255"/>
      <c r="UDF96" s="159"/>
      <c r="UDG96" s="86"/>
      <c r="UDL96" s="255"/>
      <c r="UDP96" s="255"/>
      <c r="UDT96" s="255"/>
      <c r="UDX96" s="255"/>
      <c r="UEB96" s="255"/>
      <c r="UEC96" s="159"/>
      <c r="UED96" s="86"/>
      <c r="UEI96" s="255"/>
      <c r="UEM96" s="255"/>
      <c r="UEQ96" s="255"/>
      <c r="UEU96" s="255"/>
      <c r="UEY96" s="255"/>
      <c r="UEZ96" s="159"/>
      <c r="UFA96" s="86"/>
      <c r="UFF96" s="255"/>
      <c r="UFJ96" s="255"/>
      <c r="UFN96" s="255"/>
      <c r="UFR96" s="255"/>
      <c r="UFV96" s="255"/>
      <c r="UFW96" s="159"/>
      <c r="UFX96" s="86"/>
      <c r="UGC96" s="255"/>
      <c r="UGG96" s="255"/>
      <c r="UGK96" s="255"/>
      <c r="UGO96" s="255"/>
      <c r="UGS96" s="255"/>
      <c r="UGT96" s="159"/>
      <c r="UGU96" s="86"/>
      <c r="UGZ96" s="255"/>
      <c r="UHD96" s="255"/>
      <c r="UHH96" s="255"/>
      <c r="UHL96" s="255"/>
      <c r="UHP96" s="255"/>
      <c r="UHQ96" s="159"/>
      <c r="UHR96" s="86"/>
      <c r="UHW96" s="255"/>
      <c r="UIA96" s="255"/>
      <c r="UIE96" s="255"/>
      <c r="UII96" s="255"/>
      <c r="UIM96" s="255"/>
      <c r="UIN96" s="159"/>
      <c r="UIO96" s="86"/>
      <c r="UIT96" s="255"/>
      <c r="UIX96" s="255"/>
      <c r="UJB96" s="255"/>
      <c r="UJF96" s="255"/>
      <c r="UJJ96" s="255"/>
      <c r="UJK96" s="159"/>
      <c r="UJL96" s="86"/>
      <c r="UJQ96" s="255"/>
      <c r="UJU96" s="255"/>
      <c r="UJY96" s="255"/>
      <c r="UKC96" s="255"/>
      <c r="UKG96" s="255"/>
      <c r="UKH96" s="159"/>
      <c r="UKI96" s="86"/>
      <c r="UKN96" s="255"/>
      <c r="UKR96" s="255"/>
      <c r="UKV96" s="255"/>
      <c r="UKZ96" s="255"/>
      <c r="ULD96" s="255"/>
      <c r="ULE96" s="159"/>
      <c r="ULF96" s="86"/>
      <c r="ULK96" s="255"/>
      <c r="ULO96" s="255"/>
      <c r="ULS96" s="255"/>
      <c r="ULW96" s="255"/>
      <c r="UMA96" s="255"/>
      <c r="UMB96" s="159"/>
      <c r="UMC96" s="86"/>
      <c r="UMH96" s="255"/>
      <c r="UML96" s="255"/>
      <c r="UMP96" s="255"/>
      <c r="UMT96" s="255"/>
      <c r="UMX96" s="255"/>
      <c r="UMY96" s="159"/>
      <c r="UMZ96" s="86"/>
      <c r="UNE96" s="255"/>
      <c r="UNI96" s="255"/>
      <c r="UNM96" s="255"/>
      <c r="UNQ96" s="255"/>
      <c r="UNU96" s="255"/>
      <c r="UNV96" s="159"/>
      <c r="UNW96" s="86"/>
      <c r="UOB96" s="255"/>
      <c r="UOF96" s="255"/>
      <c r="UOJ96" s="255"/>
      <c r="UON96" s="255"/>
      <c r="UOR96" s="255"/>
      <c r="UOS96" s="159"/>
      <c r="UOT96" s="86"/>
      <c r="UOY96" s="255"/>
      <c r="UPC96" s="255"/>
      <c r="UPG96" s="255"/>
      <c r="UPK96" s="255"/>
      <c r="UPO96" s="255"/>
      <c r="UPP96" s="159"/>
      <c r="UPQ96" s="86"/>
      <c r="UPV96" s="255"/>
      <c r="UPZ96" s="255"/>
      <c r="UQD96" s="255"/>
      <c r="UQH96" s="255"/>
      <c r="UQL96" s="255"/>
      <c r="UQM96" s="159"/>
      <c r="UQN96" s="86"/>
      <c r="UQS96" s="255"/>
      <c r="UQW96" s="255"/>
      <c r="URA96" s="255"/>
      <c r="URE96" s="255"/>
      <c r="URI96" s="255"/>
      <c r="URJ96" s="159"/>
      <c r="URK96" s="86"/>
      <c r="URP96" s="255"/>
      <c r="URT96" s="255"/>
      <c r="URX96" s="255"/>
      <c r="USB96" s="255"/>
      <c r="USF96" s="255"/>
      <c r="USG96" s="159"/>
      <c r="USH96" s="86"/>
      <c r="USM96" s="255"/>
      <c r="USQ96" s="255"/>
      <c r="USU96" s="255"/>
      <c r="USY96" s="255"/>
      <c r="UTC96" s="255"/>
      <c r="UTD96" s="159"/>
      <c r="UTE96" s="86"/>
      <c r="UTJ96" s="255"/>
      <c r="UTN96" s="255"/>
      <c r="UTR96" s="255"/>
      <c r="UTV96" s="255"/>
      <c r="UTZ96" s="255"/>
      <c r="UUA96" s="159"/>
      <c r="UUB96" s="86"/>
      <c r="UUG96" s="255"/>
      <c r="UUK96" s="255"/>
      <c r="UUO96" s="255"/>
      <c r="UUS96" s="255"/>
      <c r="UUW96" s="255"/>
      <c r="UUX96" s="159"/>
      <c r="UUY96" s="86"/>
      <c r="UVD96" s="255"/>
      <c r="UVH96" s="255"/>
      <c r="UVL96" s="255"/>
      <c r="UVP96" s="255"/>
      <c r="UVT96" s="255"/>
      <c r="UVU96" s="159"/>
      <c r="UVV96" s="86"/>
      <c r="UWA96" s="255"/>
      <c r="UWE96" s="255"/>
      <c r="UWI96" s="255"/>
      <c r="UWM96" s="255"/>
      <c r="UWQ96" s="255"/>
      <c r="UWR96" s="159"/>
      <c r="UWS96" s="86"/>
      <c r="UWX96" s="255"/>
      <c r="UXB96" s="255"/>
      <c r="UXF96" s="255"/>
      <c r="UXJ96" s="255"/>
      <c r="UXN96" s="255"/>
      <c r="UXO96" s="159"/>
      <c r="UXP96" s="86"/>
      <c r="UXU96" s="255"/>
      <c r="UXY96" s="255"/>
      <c r="UYC96" s="255"/>
      <c r="UYG96" s="255"/>
      <c r="UYK96" s="255"/>
      <c r="UYL96" s="159"/>
      <c r="UYM96" s="86"/>
      <c r="UYR96" s="255"/>
      <c r="UYV96" s="255"/>
      <c r="UYZ96" s="255"/>
      <c r="UZD96" s="255"/>
      <c r="UZH96" s="255"/>
      <c r="UZI96" s="159"/>
      <c r="UZJ96" s="86"/>
      <c r="UZO96" s="255"/>
      <c r="UZS96" s="255"/>
      <c r="UZW96" s="255"/>
      <c r="VAA96" s="255"/>
      <c r="VAE96" s="255"/>
      <c r="VAF96" s="159"/>
      <c r="VAG96" s="86"/>
      <c r="VAL96" s="255"/>
      <c r="VAP96" s="255"/>
      <c r="VAT96" s="255"/>
      <c r="VAX96" s="255"/>
      <c r="VBB96" s="255"/>
      <c r="VBC96" s="159"/>
      <c r="VBD96" s="86"/>
      <c r="VBI96" s="255"/>
      <c r="VBM96" s="255"/>
      <c r="VBQ96" s="255"/>
      <c r="VBU96" s="255"/>
      <c r="VBY96" s="255"/>
      <c r="VBZ96" s="159"/>
      <c r="VCA96" s="86"/>
      <c r="VCF96" s="255"/>
      <c r="VCJ96" s="255"/>
      <c r="VCN96" s="255"/>
      <c r="VCR96" s="255"/>
      <c r="VCV96" s="255"/>
      <c r="VCW96" s="159"/>
      <c r="VCX96" s="86"/>
      <c r="VDC96" s="255"/>
      <c r="VDG96" s="255"/>
      <c r="VDK96" s="255"/>
      <c r="VDO96" s="255"/>
      <c r="VDS96" s="255"/>
      <c r="VDT96" s="159"/>
      <c r="VDU96" s="86"/>
      <c r="VDZ96" s="255"/>
      <c r="VED96" s="255"/>
      <c r="VEH96" s="255"/>
      <c r="VEL96" s="255"/>
      <c r="VEP96" s="255"/>
      <c r="VEQ96" s="159"/>
      <c r="VER96" s="86"/>
      <c r="VEW96" s="255"/>
      <c r="VFA96" s="255"/>
      <c r="VFE96" s="255"/>
      <c r="VFI96" s="255"/>
      <c r="VFM96" s="255"/>
      <c r="VFN96" s="159"/>
      <c r="VFO96" s="86"/>
      <c r="VFT96" s="255"/>
      <c r="VFX96" s="255"/>
      <c r="VGB96" s="255"/>
      <c r="VGF96" s="255"/>
      <c r="VGJ96" s="255"/>
      <c r="VGK96" s="159"/>
      <c r="VGL96" s="86"/>
      <c r="VGQ96" s="255"/>
      <c r="VGU96" s="255"/>
      <c r="VGY96" s="255"/>
      <c r="VHC96" s="255"/>
      <c r="VHG96" s="255"/>
      <c r="VHH96" s="159"/>
      <c r="VHI96" s="86"/>
      <c r="VHN96" s="255"/>
      <c r="VHR96" s="255"/>
      <c r="VHV96" s="255"/>
      <c r="VHZ96" s="255"/>
      <c r="VID96" s="255"/>
      <c r="VIE96" s="159"/>
      <c r="VIF96" s="86"/>
      <c r="VIK96" s="255"/>
      <c r="VIO96" s="255"/>
      <c r="VIS96" s="255"/>
      <c r="VIW96" s="255"/>
      <c r="VJA96" s="255"/>
      <c r="VJB96" s="159"/>
      <c r="VJC96" s="86"/>
      <c r="VJH96" s="255"/>
      <c r="VJL96" s="255"/>
      <c r="VJP96" s="255"/>
      <c r="VJT96" s="255"/>
      <c r="VJX96" s="255"/>
      <c r="VJY96" s="159"/>
      <c r="VJZ96" s="86"/>
      <c r="VKE96" s="255"/>
      <c r="VKI96" s="255"/>
      <c r="VKM96" s="255"/>
      <c r="VKQ96" s="255"/>
      <c r="VKU96" s="255"/>
      <c r="VKV96" s="159"/>
      <c r="VKW96" s="86"/>
      <c r="VLB96" s="255"/>
      <c r="VLF96" s="255"/>
      <c r="VLJ96" s="255"/>
      <c r="VLN96" s="255"/>
      <c r="VLR96" s="255"/>
      <c r="VLS96" s="159"/>
      <c r="VLT96" s="86"/>
      <c r="VLY96" s="255"/>
      <c r="VMC96" s="255"/>
      <c r="VMG96" s="255"/>
      <c r="VMK96" s="255"/>
      <c r="VMO96" s="255"/>
      <c r="VMP96" s="159"/>
      <c r="VMQ96" s="86"/>
      <c r="VMV96" s="255"/>
      <c r="VMZ96" s="255"/>
      <c r="VND96" s="255"/>
      <c r="VNH96" s="255"/>
      <c r="VNL96" s="255"/>
      <c r="VNM96" s="159"/>
      <c r="VNN96" s="86"/>
      <c r="VNS96" s="255"/>
      <c r="VNW96" s="255"/>
      <c r="VOA96" s="255"/>
      <c r="VOE96" s="255"/>
      <c r="VOI96" s="255"/>
      <c r="VOJ96" s="159"/>
      <c r="VOK96" s="86"/>
      <c r="VOP96" s="255"/>
      <c r="VOT96" s="255"/>
      <c r="VOX96" s="255"/>
      <c r="VPB96" s="255"/>
      <c r="VPF96" s="255"/>
      <c r="VPG96" s="159"/>
      <c r="VPH96" s="86"/>
      <c r="VPM96" s="255"/>
      <c r="VPQ96" s="255"/>
      <c r="VPU96" s="255"/>
      <c r="VPY96" s="255"/>
      <c r="VQC96" s="255"/>
      <c r="VQD96" s="159"/>
      <c r="VQE96" s="86"/>
      <c r="VQJ96" s="255"/>
      <c r="VQN96" s="255"/>
      <c r="VQR96" s="255"/>
      <c r="VQV96" s="255"/>
      <c r="VQZ96" s="255"/>
      <c r="VRA96" s="159"/>
      <c r="VRB96" s="86"/>
      <c r="VRG96" s="255"/>
      <c r="VRK96" s="255"/>
      <c r="VRO96" s="255"/>
      <c r="VRS96" s="255"/>
      <c r="VRW96" s="255"/>
      <c r="VRX96" s="159"/>
      <c r="VRY96" s="86"/>
      <c r="VSD96" s="255"/>
      <c r="VSH96" s="255"/>
      <c r="VSL96" s="255"/>
      <c r="VSP96" s="255"/>
      <c r="VST96" s="255"/>
      <c r="VSU96" s="159"/>
      <c r="VSV96" s="86"/>
      <c r="VTA96" s="255"/>
      <c r="VTE96" s="255"/>
      <c r="VTI96" s="255"/>
      <c r="VTM96" s="255"/>
      <c r="VTQ96" s="255"/>
      <c r="VTR96" s="159"/>
      <c r="VTS96" s="86"/>
      <c r="VTX96" s="255"/>
      <c r="VUB96" s="255"/>
      <c r="VUF96" s="255"/>
      <c r="VUJ96" s="255"/>
      <c r="VUN96" s="255"/>
      <c r="VUO96" s="159"/>
      <c r="VUP96" s="86"/>
      <c r="VUU96" s="255"/>
      <c r="VUY96" s="255"/>
      <c r="VVC96" s="255"/>
      <c r="VVG96" s="255"/>
      <c r="VVK96" s="255"/>
      <c r="VVL96" s="159"/>
      <c r="VVM96" s="86"/>
      <c r="VVR96" s="255"/>
      <c r="VVV96" s="255"/>
      <c r="VVZ96" s="255"/>
      <c r="VWD96" s="255"/>
      <c r="VWH96" s="255"/>
      <c r="VWI96" s="159"/>
      <c r="VWJ96" s="86"/>
      <c r="VWO96" s="255"/>
      <c r="VWS96" s="255"/>
      <c r="VWW96" s="255"/>
      <c r="VXA96" s="255"/>
      <c r="VXE96" s="255"/>
      <c r="VXF96" s="159"/>
      <c r="VXG96" s="86"/>
      <c r="VXL96" s="255"/>
      <c r="VXP96" s="255"/>
      <c r="VXT96" s="255"/>
      <c r="VXX96" s="255"/>
      <c r="VYB96" s="255"/>
      <c r="VYC96" s="159"/>
      <c r="VYD96" s="86"/>
      <c r="VYI96" s="255"/>
      <c r="VYM96" s="255"/>
      <c r="VYQ96" s="255"/>
      <c r="VYU96" s="255"/>
      <c r="VYY96" s="255"/>
      <c r="VYZ96" s="159"/>
      <c r="VZA96" s="86"/>
      <c r="VZF96" s="255"/>
      <c r="VZJ96" s="255"/>
      <c r="VZN96" s="255"/>
      <c r="VZR96" s="255"/>
      <c r="VZV96" s="255"/>
      <c r="VZW96" s="159"/>
      <c r="VZX96" s="86"/>
      <c r="WAC96" s="255"/>
      <c r="WAG96" s="255"/>
      <c r="WAK96" s="255"/>
      <c r="WAO96" s="255"/>
      <c r="WAS96" s="255"/>
      <c r="WAT96" s="159"/>
      <c r="WAU96" s="86"/>
      <c r="WAZ96" s="255"/>
      <c r="WBD96" s="255"/>
      <c r="WBH96" s="255"/>
      <c r="WBL96" s="255"/>
      <c r="WBP96" s="255"/>
      <c r="WBQ96" s="159"/>
      <c r="WBR96" s="86"/>
      <c r="WBW96" s="255"/>
      <c r="WCA96" s="255"/>
      <c r="WCE96" s="255"/>
      <c r="WCI96" s="255"/>
      <c r="WCM96" s="255"/>
      <c r="WCN96" s="159"/>
      <c r="WCO96" s="86"/>
      <c r="WCT96" s="255"/>
      <c r="WCX96" s="255"/>
      <c r="WDB96" s="255"/>
      <c r="WDF96" s="255"/>
      <c r="WDJ96" s="255"/>
      <c r="WDK96" s="159"/>
      <c r="WDL96" s="86"/>
      <c r="WDQ96" s="255"/>
      <c r="WDU96" s="255"/>
      <c r="WDY96" s="255"/>
      <c r="WEC96" s="255"/>
      <c r="WEG96" s="255"/>
      <c r="WEH96" s="159"/>
      <c r="WEI96" s="86"/>
      <c r="WEN96" s="255"/>
      <c r="WER96" s="255"/>
      <c r="WEV96" s="255"/>
      <c r="WEZ96" s="255"/>
      <c r="WFD96" s="255"/>
      <c r="WFE96" s="159"/>
      <c r="WFF96" s="86"/>
      <c r="WFK96" s="255"/>
      <c r="WFO96" s="255"/>
      <c r="WFS96" s="255"/>
      <c r="WFW96" s="255"/>
      <c r="WGA96" s="255"/>
      <c r="WGB96" s="159"/>
      <c r="WGC96" s="86"/>
      <c r="WGH96" s="255"/>
      <c r="WGL96" s="255"/>
      <c r="WGP96" s="255"/>
      <c r="WGT96" s="255"/>
      <c r="WGX96" s="255"/>
      <c r="WGY96" s="159"/>
      <c r="WGZ96" s="86"/>
      <c r="WHE96" s="255"/>
      <c r="WHI96" s="255"/>
      <c r="WHM96" s="255"/>
      <c r="WHQ96" s="255"/>
      <c r="WHU96" s="255"/>
      <c r="WHV96" s="159"/>
      <c r="WHW96" s="86"/>
      <c r="WIB96" s="255"/>
      <c r="WIF96" s="255"/>
      <c r="WIJ96" s="255"/>
      <c r="WIN96" s="255"/>
      <c r="WIR96" s="255"/>
      <c r="WIS96" s="159"/>
      <c r="WIT96" s="86"/>
      <c r="WIY96" s="255"/>
      <c r="WJC96" s="255"/>
      <c r="WJG96" s="255"/>
      <c r="WJK96" s="255"/>
      <c r="WJO96" s="255"/>
      <c r="WJP96" s="159"/>
      <c r="WJQ96" s="86"/>
      <c r="WJV96" s="255"/>
      <c r="WJZ96" s="255"/>
      <c r="WKD96" s="255"/>
      <c r="WKH96" s="255"/>
      <c r="WKL96" s="255"/>
      <c r="WKM96" s="159"/>
      <c r="WKN96" s="86"/>
      <c r="WKS96" s="255"/>
      <c r="WKW96" s="255"/>
      <c r="WLA96" s="255"/>
      <c r="WLE96" s="255"/>
      <c r="WLI96" s="255"/>
      <c r="WLJ96" s="159"/>
      <c r="WLK96" s="86"/>
      <c r="WLP96" s="255"/>
      <c r="WLT96" s="255"/>
      <c r="WLX96" s="255"/>
      <c r="WMB96" s="255"/>
      <c r="WMF96" s="255"/>
      <c r="WMG96" s="159"/>
      <c r="WMH96" s="86"/>
      <c r="WMM96" s="255"/>
      <c r="WMQ96" s="255"/>
      <c r="WMU96" s="255"/>
      <c r="WMY96" s="255"/>
      <c r="WNC96" s="255"/>
      <c r="WND96" s="159"/>
      <c r="WNE96" s="86"/>
      <c r="WNJ96" s="255"/>
      <c r="WNN96" s="255"/>
      <c r="WNR96" s="255"/>
      <c r="WNV96" s="255"/>
      <c r="WNZ96" s="255"/>
      <c r="WOA96" s="159"/>
      <c r="WOB96" s="86"/>
      <c r="WOG96" s="255"/>
      <c r="WOK96" s="255"/>
      <c r="WOO96" s="255"/>
      <c r="WOS96" s="255"/>
      <c r="WOW96" s="255"/>
      <c r="WOX96" s="159"/>
      <c r="WOY96" s="86"/>
      <c r="WPD96" s="255"/>
      <c r="WPH96" s="255"/>
      <c r="WPL96" s="255"/>
      <c r="WPP96" s="255"/>
      <c r="WPT96" s="255"/>
      <c r="WPU96" s="159"/>
      <c r="WPV96" s="86"/>
      <c r="WQA96" s="255"/>
      <c r="WQE96" s="255"/>
      <c r="WQI96" s="255"/>
      <c r="WQM96" s="255"/>
      <c r="WQQ96" s="255"/>
      <c r="WQR96" s="159"/>
      <c r="WQS96" s="86"/>
      <c r="WQX96" s="255"/>
      <c r="WRB96" s="255"/>
      <c r="WRF96" s="255"/>
      <c r="WRJ96" s="255"/>
      <c r="WRN96" s="255"/>
      <c r="WRO96" s="159"/>
      <c r="WRP96" s="86"/>
      <c r="WRU96" s="255"/>
      <c r="WRY96" s="255"/>
      <c r="WSC96" s="255"/>
      <c r="WSG96" s="255"/>
      <c r="WSK96" s="255"/>
      <c r="WSL96" s="159"/>
      <c r="WSM96" s="86"/>
      <c r="WSR96" s="255"/>
      <c r="WSV96" s="255"/>
      <c r="WSZ96" s="255"/>
      <c r="WTD96" s="255"/>
      <c r="WTH96" s="255"/>
      <c r="WTI96" s="159"/>
      <c r="WTJ96" s="86"/>
      <c r="WTO96" s="255"/>
      <c r="WTS96" s="255"/>
      <c r="WTW96" s="255"/>
      <c r="WUA96" s="255"/>
      <c r="WUE96" s="255"/>
      <c r="WUF96" s="159"/>
      <c r="WUG96" s="86"/>
      <c r="WUL96" s="255"/>
      <c r="WUP96" s="255"/>
      <c r="WUT96" s="255"/>
      <c r="WUX96" s="255"/>
      <c r="WVB96" s="255"/>
      <c r="WVC96" s="159"/>
      <c r="WVD96" s="86"/>
      <c r="WVI96" s="255"/>
      <c r="WVM96" s="255"/>
      <c r="WVQ96" s="255"/>
      <c r="WVU96" s="255"/>
      <c r="WVY96" s="255"/>
      <c r="WVZ96" s="159"/>
      <c r="WWA96" s="86"/>
      <c r="WWF96" s="255"/>
      <c r="WWJ96" s="255"/>
      <c r="WWN96" s="255"/>
      <c r="WWR96" s="255"/>
      <c r="WWV96" s="255"/>
      <c r="WWW96" s="159"/>
      <c r="WWX96" s="86"/>
      <c r="WXC96" s="255"/>
      <c r="WXG96" s="255"/>
      <c r="WXK96" s="255"/>
      <c r="WXO96" s="255"/>
      <c r="WXS96" s="255"/>
      <c r="WXT96" s="159"/>
      <c r="WXU96" s="86"/>
      <c r="WXZ96" s="255"/>
      <c r="WYD96" s="255"/>
      <c r="WYH96" s="255"/>
      <c r="WYL96" s="255"/>
      <c r="WYP96" s="255"/>
      <c r="WYQ96" s="159"/>
      <c r="WYR96" s="86"/>
      <c r="WYW96" s="255"/>
      <c r="WZA96" s="255"/>
      <c r="WZE96" s="255"/>
      <c r="WZI96" s="255"/>
      <c r="WZM96" s="255"/>
      <c r="WZN96" s="159"/>
      <c r="WZO96" s="86"/>
      <c r="WZT96" s="255"/>
      <c r="WZX96" s="255"/>
      <c r="XAB96" s="255"/>
      <c r="XAF96" s="255"/>
      <c r="XAJ96" s="255"/>
      <c r="XAK96" s="159"/>
      <c r="XAL96" s="86"/>
      <c r="XAQ96" s="255"/>
      <c r="XAU96" s="255"/>
      <c r="XAY96" s="255"/>
      <c r="XBC96" s="255"/>
      <c r="XBG96" s="255"/>
      <c r="XBH96" s="159"/>
      <c r="XBI96" s="86"/>
      <c r="XBN96" s="255"/>
      <c r="XBR96" s="255"/>
      <c r="XBV96" s="255"/>
      <c r="XBZ96" s="255"/>
      <c r="XCD96" s="255"/>
      <c r="XCE96" s="159"/>
      <c r="XCF96" s="86"/>
      <c r="XCK96" s="255"/>
      <c r="XCO96" s="255"/>
      <c r="XCS96" s="255"/>
      <c r="XCW96" s="255"/>
      <c r="XDA96" s="255"/>
      <c r="XDB96" s="159"/>
      <c r="XDC96" s="86"/>
      <c r="XDH96" s="255"/>
      <c r="XDL96" s="255"/>
      <c r="XDP96" s="255"/>
      <c r="XDT96" s="255"/>
      <c r="XDX96" s="255"/>
      <c r="XDY96" s="159"/>
      <c r="XDZ96" s="86"/>
      <c r="XEE96" s="255"/>
      <c r="XEI96" s="255"/>
      <c r="XEM96" s="255"/>
      <c r="XEQ96" s="255"/>
      <c r="XEU96" s="255"/>
      <c r="XEV96" s="159"/>
      <c r="XEW96" s="86"/>
      <c r="XFB96" s="255"/>
    </row>
    <row r="97" spans="1:1022 1026:2048 2053:3069 3073:4095 4100:5120 5124:6142 6147:7167 7171:8189 8194:9214 9218:10236 10241:11261 11265:12288 12292:13312 13316:14335 14339:15359 15363:16382" x14ac:dyDescent="0.25">
      <c r="A97" s="233" t="s">
        <v>177</v>
      </c>
      <c r="B97" s="234"/>
      <c r="C97" s="235"/>
      <c r="D97" s="236"/>
      <c r="E97" s="237"/>
      <c r="F97" s="238">
        <f>SUM(F95:F96)</f>
        <v>0</v>
      </c>
      <c r="G97" s="235"/>
      <c r="H97" s="236"/>
      <c r="I97" s="239"/>
      <c r="J97" s="238">
        <f>SUM(J95:J96)</f>
        <v>0</v>
      </c>
      <c r="K97" s="235"/>
      <c r="L97" s="236"/>
      <c r="M97" s="237"/>
      <c r="N97" s="238">
        <f>SUM(N95:N96)</f>
        <v>0</v>
      </c>
      <c r="O97" s="235"/>
      <c r="P97" s="236"/>
      <c r="Q97" s="239"/>
      <c r="R97" s="238">
        <f>SUM(R95:R96)</f>
        <v>0</v>
      </c>
      <c r="S97" s="235"/>
      <c r="T97" s="236"/>
      <c r="U97" s="239"/>
      <c r="V97" s="238">
        <f>SUM(V95:V96)</f>
        <v>0</v>
      </c>
      <c r="W97" s="248">
        <f>SUM(W94:W96)</f>
        <v>0</v>
      </c>
      <c r="X97" s="249"/>
      <c r="AE97" s="253"/>
    </row>
    <row r="98" spans="1:1022 1026:2048 2053:3069 3073:4095 4100:5120 5124:6142 6147:7167 7171:8189 8194:9214 9218:10236 10241:11261 11265:12288 12292:13312 13316:14335 14339:15359 15363:16382" s="245" customFormat="1" x14ac:dyDescent="0.25">
      <c r="A98" s="88"/>
      <c r="B98" s="244"/>
      <c r="F98" s="139"/>
      <c r="J98" s="139"/>
      <c r="N98" s="139"/>
      <c r="R98" s="139"/>
      <c r="V98" s="139"/>
      <c r="W98" s="159"/>
      <c r="X98" s="89"/>
      <c r="AC98" s="255"/>
      <c r="AG98" s="255"/>
      <c r="AK98" s="255"/>
      <c r="AO98" s="255"/>
      <c r="AS98" s="255"/>
      <c r="AT98" s="159"/>
      <c r="AU98" s="86"/>
      <c r="AZ98" s="255"/>
      <c r="BD98" s="255"/>
      <c r="BH98" s="255"/>
      <c r="BL98" s="255"/>
      <c r="BP98" s="255"/>
      <c r="BQ98" s="159"/>
      <c r="BR98" s="86"/>
      <c r="BW98" s="255"/>
      <c r="CA98" s="255"/>
      <c r="CE98" s="255"/>
      <c r="CI98" s="255"/>
      <c r="CM98" s="255"/>
      <c r="CN98" s="159"/>
      <c r="CO98" s="86"/>
      <c r="CT98" s="255"/>
      <c r="CX98" s="255"/>
      <c r="DB98" s="255"/>
      <c r="DF98" s="255"/>
      <c r="DJ98" s="255"/>
      <c r="DK98" s="159"/>
      <c r="DL98" s="86"/>
      <c r="DQ98" s="255"/>
      <c r="DU98" s="255"/>
      <c r="DY98" s="255"/>
      <c r="EC98" s="255"/>
      <c r="EG98" s="255"/>
      <c r="EH98" s="159"/>
      <c r="EI98" s="86"/>
      <c r="EN98" s="255"/>
      <c r="ER98" s="255"/>
      <c r="EV98" s="255"/>
      <c r="EZ98" s="255"/>
      <c r="FD98" s="255"/>
      <c r="FE98" s="159"/>
      <c r="FF98" s="86"/>
      <c r="FK98" s="255"/>
      <c r="FO98" s="255"/>
      <c r="FS98" s="255"/>
      <c r="FW98" s="255"/>
      <c r="GA98" s="255"/>
      <c r="GB98" s="159"/>
      <c r="GC98" s="86"/>
      <c r="GH98" s="255"/>
      <c r="GL98" s="255"/>
      <c r="GP98" s="255"/>
      <c r="GT98" s="255"/>
      <c r="GX98" s="255"/>
      <c r="GY98" s="159"/>
      <c r="GZ98" s="86"/>
      <c r="HE98" s="255"/>
      <c r="HI98" s="255"/>
      <c r="HM98" s="255"/>
      <c r="HQ98" s="255"/>
      <c r="HU98" s="255"/>
      <c r="HV98" s="159"/>
      <c r="HW98" s="86"/>
      <c r="IB98" s="255"/>
      <c r="IF98" s="255"/>
      <c r="IJ98" s="255"/>
      <c r="IN98" s="255"/>
      <c r="IR98" s="255"/>
      <c r="IS98" s="159"/>
      <c r="IT98" s="86"/>
      <c r="IY98" s="255"/>
      <c r="JC98" s="255"/>
      <c r="JG98" s="255"/>
      <c r="JK98" s="255"/>
      <c r="JO98" s="255"/>
      <c r="JP98" s="159"/>
      <c r="JQ98" s="86"/>
      <c r="JV98" s="255"/>
      <c r="JZ98" s="255"/>
      <c r="KD98" s="255"/>
      <c r="KH98" s="255"/>
      <c r="KL98" s="255"/>
      <c r="KM98" s="159"/>
      <c r="KN98" s="86"/>
      <c r="KS98" s="255"/>
      <c r="KW98" s="255"/>
      <c r="LA98" s="255"/>
      <c r="LE98" s="255"/>
      <c r="LI98" s="255"/>
      <c r="LJ98" s="159"/>
      <c r="LK98" s="86"/>
      <c r="LP98" s="255"/>
      <c r="LT98" s="255"/>
      <c r="LX98" s="255"/>
      <c r="MB98" s="255"/>
      <c r="MF98" s="255"/>
      <c r="MG98" s="159"/>
      <c r="MH98" s="86"/>
      <c r="MM98" s="255"/>
      <c r="MQ98" s="255"/>
      <c r="MU98" s="255"/>
      <c r="MY98" s="255"/>
      <c r="NC98" s="255"/>
      <c r="ND98" s="159"/>
      <c r="NE98" s="86"/>
      <c r="NJ98" s="255"/>
      <c r="NN98" s="255"/>
      <c r="NR98" s="255"/>
      <c r="NV98" s="255"/>
      <c r="NZ98" s="255"/>
      <c r="OA98" s="159"/>
      <c r="OB98" s="86"/>
      <c r="OG98" s="255"/>
      <c r="OK98" s="255"/>
      <c r="OO98" s="255"/>
      <c r="OS98" s="255"/>
      <c r="OW98" s="255"/>
      <c r="OX98" s="159"/>
      <c r="OY98" s="86"/>
      <c r="PD98" s="255"/>
      <c r="PH98" s="255"/>
      <c r="PL98" s="255"/>
      <c r="PP98" s="255"/>
      <c r="PT98" s="255"/>
      <c r="PU98" s="159"/>
      <c r="PV98" s="86"/>
      <c r="QA98" s="255"/>
      <c r="QE98" s="255"/>
      <c r="QI98" s="255"/>
      <c r="QM98" s="255"/>
      <c r="QQ98" s="255"/>
      <c r="QR98" s="159"/>
      <c r="QS98" s="86"/>
      <c r="QX98" s="255"/>
      <c r="RB98" s="255"/>
      <c r="RF98" s="255"/>
      <c r="RJ98" s="255"/>
      <c r="RN98" s="255"/>
      <c r="RO98" s="159"/>
      <c r="RP98" s="86"/>
      <c r="RU98" s="255"/>
      <c r="RY98" s="255"/>
      <c r="SC98" s="255"/>
      <c r="SG98" s="255"/>
      <c r="SK98" s="255"/>
      <c r="SL98" s="159"/>
      <c r="SM98" s="86"/>
      <c r="SR98" s="255"/>
      <c r="SV98" s="255"/>
      <c r="SZ98" s="255"/>
      <c r="TD98" s="255"/>
      <c r="TH98" s="255"/>
      <c r="TI98" s="159"/>
      <c r="TJ98" s="86"/>
      <c r="TO98" s="255"/>
      <c r="TS98" s="255"/>
      <c r="TW98" s="255"/>
      <c r="UA98" s="255"/>
      <c r="UE98" s="255"/>
      <c r="UF98" s="159"/>
      <c r="UG98" s="86"/>
      <c r="UL98" s="255"/>
      <c r="UP98" s="255"/>
      <c r="UT98" s="255"/>
      <c r="UX98" s="255"/>
      <c r="VB98" s="255"/>
      <c r="VC98" s="159"/>
      <c r="VD98" s="86"/>
      <c r="VI98" s="255"/>
      <c r="VM98" s="255"/>
      <c r="VQ98" s="255"/>
      <c r="VU98" s="255"/>
      <c r="VY98" s="255"/>
      <c r="VZ98" s="159"/>
      <c r="WA98" s="86"/>
      <c r="WF98" s="255"/>
      <c r="WJ98" s="255"/>
      <c r="WN98" s="255"/>
      <c r="WR98" s="255"/>
      <c r="WV98" s="255"/>
      <c r="WW98" s="159"/>
      <c r="WX98" s="86"/>
      <c r="XC98" s="255"/>
      <c r="XG98" s="255"/>
      <c r="XK98" s="255"/>
      <c r="XO98" s="255"/>
      <c r="XS98" s="255"/>
      <c r="XT98" s="159"/>
      <c r="XU98" s="86"/>
      <c r="XZ98" s="255"/>
      <c r="YD98" s="255"/>
      <c r="YH98" s="255"/>
      <c r="YL98" s="255"/>
      <c r="YP98" s="255"/>
      <c r="YQ98" s="159"/>
      <c r="YR98" s="86"/>
      <c r="YW98" s="255"/>
      <c r="ZA98" s="255"/>
      <c r="ZE98" s="255"/>
      <c r="ZI98" s="255"/>
      <c r="ZM98" s="255"/>
      <c r="ZN98" s="159"/>
      <c r="ZO98" s="86"/>
      <c r="ZT98" s="255"/>
      <c r="ZX98" s="255"/>
      <c r="AAB98" s="255"/>
      <c r="AAF98" s="255"/>
      <c r="AAJ98" s="255"/>
      <c r="AAK98" s="159"/>
      <c r="AAL98" s="86"/>
      <c r="AAQ98" s="255"/>
      <c r="AAU98" s="255"/>
      <c r="AAY98" s="255"/>
      <c r="ABC98" s="255"/>
      <c r="ABG98" s="255"/>
      <c r="ABH98" s="159"/>
      <c r="ABI98" s="86"/>
      <c r="ABN98" s="255"/>
      <c r="ABR98" s="255"/>
      <c r="ABV98" s="255"/>
      <c r="ABZ98" s="255"/>
      <c r="ACD98" s="255"/>
      <c r="ACE98" s="159"/>
      <c r="ACF98" s="86"/>
      <c r="ACK98" s="255"/>
      <c r="ACO98" s="255"/>
      <c r="ACS98" s="255"/>
      <c r="ACW98" s="255"/>
      <c r="ADA98" s="255"/>
      <c r="ADB98" s="159"/>
      <c r="ADC98" s="86"/>
      <c r="ADH98" s="255"/>
      <c r="ADL98" s="255"/>
      <c r="ADP98" s="255"/>
      <c r="ADT98" s="255"/>
      <c r="ADX98" s="255"/>
      <c r="ADY98" s="159"/>
      <c r="ADZ98" s="86"/>
      <c r="AEE98" s="255"/>
      <c r="AEI98" s="255"/>
      <c r="AEM98" s="255"/>
      <c r="AEQ98" s="255"/>
      <c r="AEU98" s="255"/>
      <c r="AEV98" s="159"/>
      <c r="AEW98" s="86"/>
      <c r="AFB98" s="255"/>
      <c r="AFF98" s="255"/>
      <c r="AFJ98" s="255"/>
      <c r="AFN98" s="255"/>
      <c r="AFR98" s="255"/>
      <c r="AFS98" s="159"/>
      <c r="AFT98" s="86"/>
      <c r="AFY98" s="255"/>
      <c r="AGC98" s="255"/>
      <c r="AGG98" s="255"/>
      <c r="AGK98" s="255"/>
      <c r="AGO98" s="255"/>
      <c r="AGP98" s="159"/>
      <c r="AGQ98" s="86"/>
      <c r="AGV98" s="255"/>
      <c r="AGZ98" s="255"/>
      <c r="AHD98" s="255"/>
      <c r="AHH98" s="255"/>
      <c r="AHL98" s="255"/>
      <c r="AHM98" s="159"/>
      <c r="AHN98" s="86"/>
      <c r="AHS98" s="255"/>
      <c r="AHW98" s="255"/>
      <c r="AIA98" s="255"/>
      <c r="AIE98" s="255"/>
      <c r="AII98" s="255"/>
      <c r="AIJ98" s="159"/>
      <c r="AIK98" s="86"/>
      <c r="AIP98" s="255"/>
      <c r="AIT98" s="255"/>
      <c r="AIX98" s="255"/>
      <c r="AJB98" s="255"/>
      <c r="AJF98" s="255"/>
      <c r="AJG98" s="159"/>
      <c r="AJH98" s="86"/>
      <c r="AJM98" s="255"/>
      <c r="AJQ98" s="255"/>
      <c r="AJU98" s="255"/>
      <c r="AJY98" s="255"/>
      <c r="AKC98" s="255"/>
      <c r="AKD98" s="159"/>
      <c r="AKE98" s="86"/>
      <c r="AKJ98" s="255"/>
      <c r="AKN98" s="255"/>
      <c r="AKR98" s="255"/>
      <c r="AKV98" s="255"/>
      <c r="AKZ98" s="255"/>
      <c r="ALA98" s="159"/>
      <c r="ALB98" s="86"/>
      <c r="ALG98" s="255"/>
      <c r="ALK98" s="255"/>
      <c r="ALO98" s="255"/>
      <c r="ALS98" s="255"/>
      <c r="ALW98" s="255"/>
      <c r="ALX98" s="159"/>
      <c r="ALY98" s="86"/>
      <c r="AMD98" s="255"/>
      <c r="AMH98" s="255"/>
      <c r="AML98" s="255"/>
      <c r="AMP98" s="255"/>
      <c r="AMT98" s="255"/>
      <c r="AMU98" s="159"/>
      <c r="AMV98" s="86"/>
      <c r="ANA98" s="255"/>
      <c r="ANE98" s="255"/>
      <c r="ANI98" s="255"/>
      <c r="ANM98" s="255"/>
      <c r="ANQ98" s="255"/>
      <c r="ANR98" s="159"/>
      <c r="ANS98" s="86"/>
      <c r="ANX98" s="255"/>
      <c r="AOB98" s="255"/>
      <c r="AOF98" s="255"/>
      <c r="AOJ98" s="255"/>
      <c r="AON98" s="255"/>
      <c r="AOO98" s="159"/>
      <c r="AOP98" s="86"/>
      <c r="AOU98" s="255"/>
      <c r="AOY98" s="255"/>
      <c r="APC98" s="255"/>
      <c r="APG98" s="255"/>
      <c r="APK98" s="255"/>
      <c r="APL98" s="159"/>
      <c r="APM98" s="86"/>
      <c r="APR98" s="255"/>
      <c r="APV98" s="255"/>
      <c r="APZ98" s="255"/>
      <c r="AQD98" s="255"/>
      <c r="AQH98" s="255"/>
      <c r="AQI98" s="159"/>
      <c r="AQJ98" s="86"/>
      <c r="AQO98" s="255"/>
      <c r="AQS98" s="255"/>
      <c r="AQW98" s="255"/>
      <c r="ARA98" s="255"/>
      <c r="ARE98" s="255"/>
      <c r="ARF98" s="159"/>
      <c r="ARG98" s="86"/>
      <c r="ARL98" s="255"/>
      <c r="ARP98" s="255"/>
      <c r="ART98" s="255"/>
      <c r="ARX98" s="255"/>
      <c r="ASB98" s="255"/>
      <c r="ASC98" s="159"/>
      <c r="ASD98" s="86"/>
      <c r="ASI98" s="255"/>
      <c r="ASM98" s="255"/>
      <c r="ASQ98" s="255"/>
      <c r="ASU98" s="255"/>
      <c r="ASY98" s="255"/>
      <c r="ASZ98" s="159"/>
      <c r="ATA98" s="86"/>
      <c r="ATF98" s="255"/>
      <c r="ATJ98" s="255"/>
      <c r="ATN98" s="255"/>
      <c r="ATR98" s="255"/>
      <c r="ATV98" s="255"/>
      <c r="ATW98" s="159"/>
      <c r="ATX98" s="86"/>
      <c r="AUC98" s="255"/>
      <c r="AUG98" s="255"/>
      <c r="AUK98" s="255"/>
      <c r="AUO98" s="255"/>
      <c r="AUS98" s="255"/>
      <c r="AUT98" s="159"/>
      <c r="AUU98" s="86"/>
      <c r="AUZ98" s="255"/>
      <c r="AVD98" s="255"/>
      <c r="AVH98" s="255"/>
      <c r="AVL98" s="255"/>
      <c r="AVP98" s="255"/>
      <c r="AVQ98" s="159"/>
      <c r="AVR98" s="86"/>
      <c r="AVW98" s="255"/>
      <c r="AWA98" s="255"/>
      <c r="AWE98" s="255"/>
      <c r="AWI98" s="255"/>
      <c r="AWM98" s="255"/>
      <c r="AWN98" s="159"/>
      <c r="AWO98" s="86"/>
      <c r="AWT98" s="255"/>
      <c r="AWX98" s="255"/>
      <c r="AXB98" s="255"/>
      <c r="AXF98" s="255"/>
      <c r="AXJ98" s="255"/>
      <c r="AXK98" s="159"/>
      <c r="AXL98" s="86"/>
      <c r="AXQ98" s="255"/>
      <c r="AXU98" s="255"/>
      <c r="AXY98" s="255"/>
      <c r="AYC98" s="255"/>
      <c r="AYG98" s="255"/>
      <c r="AYH98" s="159"/>
      <c r="AYI98" s="86"/>
      <c r="AYN98" s="255"/>
      <c r="AYR98" s="255"/>
      <c r="AYV98" s="255"/>
      <c r="AYZ98" s="255"/>
      <c r="AZD98" s="255"/>
      <c r="AZE98" s="159"/>
      <c r="AZF98" s="86"/>
      <c r="AZK98" s="255"/>
      <c r="AZO98" s="255"/>
      <c r="AZS98" s="255"/>
      <c r="AZW98" s="255"/>
      <c r="BAA98" s="255"/>
      <c r="BAB98" s="159"/>
      <c r="BAC98" s="86"/>
      <c r="BAH98" s="255"/>
      <c r="BAL98" s="255"/>
      <c r="BAP98" s="255"/>
      <c r="BAT98" s="255"/>
      <c r="BAX98" s="255"/>
      <c r="BAY98" s="159"/>
      <c r="BAZ98" s="86"/>
      <c r="BBE98" s="255"/>
      <c r="BBI98" s="255"/>
      <c r="BBM98" s="255"/>
      <c r="BBQ98" s="255"/>
      <c r="BBU98" s="255"/>
      <c r="BBV98" s="159"/>
      <c r="BBW98" s="86"/>
      <c r="BCB98" s="255"/>
      <c r="BCF98" s="255"/>
      <c r="BCJ98" s="255"/>
      <c r="BCN98" s="255"/>
      <c r="BCR98" s="255"/>
      <c r="BCS98" s="159"/>
      <c r="BCT98" s="86"/>
      <c r="BCY98" s="255"/>
      <c r="BDC98" s="255"/>
      <c r="BDG98" s="255"/>
      <c r="BDK98" s="255"/>
      <c r="BDO98" s="255"/>
      <c r="BDP98" s="159"/>
      <c r="BDQ98" s="86"/>
      <c r="BDV98" s="255"/>
      <c r="BDZ98" s="255"/>
      <c r="BED98" s="255"/>
      <c r="BEH98" s="255"/>
      <c r="BEL98" s="255"/>
      <c r="BEM98" s="159"/>
      <c r="BEN98" s="86"/>
      <c r="BES98" s="255"/>
      <c r="BEW98" s="255"/>
      <c r="BFA98" s="255"/>
      <c r="BFE98" s="255"/>
      <c r="BFI98" s="255"/>
      <c r="BFJ98" s="159"/>
      <c r="BFK98" s="86"/>
      <c r="BFP98" s="255"/>
      <c r="BFT98" s="255"/>
      <c r="BFX98" s="255"/>
      <c r="BGB98" s="255"/>
      <c r="BGF98" s="255"/>
      <c r="BGG98" s="159"/>
      <c r="BGH98" s="86"/>
      <c r="BGM98" s="255"/>
      <c r="BGQ98" s="255"/>
      <c r="BGU98" s="255"/>
      <c r="BGY98" s="255"/>
      <c r="BHC98" s="255"/>
      <c r="BHD98" s="159"/>
      <c r="BHE98" s="86"/>
      <c r="BHJ98" s="255"/>
      <c r="BHN98" s="255"/>
      <c r="BHR98" s="255"/>
      <c r="BHV98" s="255"/>
      <c r="BHZ98" s="255"/>
      <c r="BIA98" s="159"/>
      <c r="BIB98" s="86"/>
      <c r="BIG98" s="255"/>
      <c r="BIK98" s="255"/>
      <c r="BIO98" s="255"/>
      <c r="BIS98" s="255"/>
      <c r="BIW98" s="255"/>
      <c r="BIX98" s="159"/>
      <c r="BIY98" s="86"/>
      <c r="BJD98" s="255"/>
      <c r="BJH98" s="255"/>
      <c r="BJL98" s="255"/>
      <c r="BJP98" s="255"/>
      <c r="BJT98" s="255"/>
      <c r="BJU98" s="159"/>
      <c r="BJV98" s="86"/>
      <c r="BKA98" s="255"/>
      <c r="BKE98" s="255"/>
      <c r="BKI98" s="255"/>
      <c r="BKM98" s="255"/>
      <c r="BKQ98" s="255"/>
      <c r="BKR98" s="159"/>
      <c r="BKS98" s="86"/>
      <c r="BKX98" s="255"/>
      <c r="BLB98" s="255"/>
      <c r="BLF98" s="255"/>
      <c r="BLJ98" s="255"/>
      <c r="BLN98" s="255"/>
      <c r="BLO98" s="159"/>
      <c r="BLP98" s="86"/>
      <c r="BLU98" s="255"/>
      <c r="BLY98" s="255"/>
      <c r="BMC98" s="255"/>
      <c r="BMG98" s="255"/>
      <c r="BMK98" s="255"/>
      <c r="BML98" s="159"/>
      <c r="BMM98" s="86"/>
      <c r="BMR98" s="255"/>
      <c r="BMV98" s="255"/>
      <c r="BMZ98" s="255"/>
      <c r="BND98" s="255"/>
      <c r="BNH98" s="255"/>
      <c r="BNI98" s="159"/>
      <c r="BNJ98" s="86"/>
      <c r="BNO98" s="255"/>
      <c r="BNS98" s="255"/>
      <c r="BNW98" s="255"/>
      <c r="BOA98" s="255"/>
      <c r="BOE98" s="255"/>
      <c r="BOF98" s="159"/>
      <c r="BOG98" s="86"/>
      <c r="BOL98" s="255"/>
      <c r="BOP98" s="255"/>
      <c r="BOT98" s="255"/>
      <c r="BOX98" s="255"/>
      <c r="BPB98" s="255"/>
      <c r="BPC98" s="159"/>
      <c r="BPD98" s="86"/>
      <c r="BPI98" s="255"/>
      <c r="BPM98" s="255"/>
      <c r="BPQ98" s="255"/>
      <c r="BPU98" s="255"/>
      <c r="BPY98" s="255"/>
      <c r="BPZ98" s="159"/>
      <c r="BQA98" s="86"/>
      <c r="BQF98" s="255"/>
      <c r="BQJ98" s="255"/>
      <c r="BQN98" s="255"/>
      <c r="BQR98" s="255"/>
      <c r="BQV98" s="255"/>
      <c r="BQW98" s="159"/>
      <c r="BQX98" s="86"/>
      <c r="BRC98" s="255"/>
      <c r="BRG98" s="255"/>
      <c r="BRK98" s="255"/>
      <c r="BRO98" s="255"/>
      <c r="BRS98" s="255"/>
      <c r="BRT98" s="159"/>
      <c r="BRU98" s="86"/>
      <c r="BRZ98" s="255"/>
      <c r="BSD98" s="255"/>
      <c r="BSH98" s="255"/>
      <c r="BSL98" s="255"/>
      <c r="BSP98" s="255"/>
      <c r="BSQ98" s="159"/>
      <c r="BSR98" s="86"/>
      <c r="BSW98" s="255"/>
      <c r="BTA98" s="255"/>
      <c r="BTE98" s="255"/>
      <c r="BTI98" s="255"/>
      <c r="BTM98" s="255"/>
      <c r="BTN98" s="159"/>
      <c r="BTO98" s="86"/>
      <c r="BTT98" s="255"/>
      <c r="BTX98" s="255"/>
      <c r="BUB98" s="255"/>
      <c r="BUF98" s="255"/>
      <c r="BUJ98" s="255"/>
      <c r="BUK98" s="159"/>
      <c r="BUL98" s="86"/>
      <c r="BUQ98" s="255"/>
      <c r="BUU98" s="255"/>
      <c r="BUY98" s="255"/>
      <c r="BVC98" s="255"/>
      <c r="BVG98" s="255"/>
      <c r="BVH98" s="159"/>
      <c r="BVI98" s="86"/>
      <c r="BVN98" s="255"/>
      <c r="BVR98" s="255"/>
      <c r="BVV98" s="255"/>
      <c r="BVZ98" s="255"/>
      <c r="BWD98" s="255"/>
      <c r="BWE98" s="159"/>
      <c r="BWF98" s="86"/>
      <c r="BWK98" s="255"/>
      <c r="BWO98" s="255"/>
      <c r="BWS98" s="255"/>
      <c r="BWW98" s="255"/>
      <c r="BXA98" s="255"/>
      <c r="BXB98" s="159"/>
      <c r="BXC98" s="86"/>
      <c r="BXH98" s="255"/>
      <c r="BXL98" s="255"/>
      <c r="BXP98" s="255"/>
      <c r="BXT98" s="255"/>
      <c r="BXX98" s="255"/>
      <c r="BXY98" s="159"/>
      <c r="BXZ98" s="86"/>
      <c r="BYE98" s="255"/>
      <c r="BYI98" s="255"/>
      <c r="BYM98" s="255"/>
      <c r="BYQ98" s="255"/>
      <c r="BYU98" s="255"/>
      <c r="BYV98" s="159"/>
      <c r="BYW98" s="86"/>
      <c r="BZB98" s="255"/>
      <c r="BZF98" s="255"/>
      <c r="BZJ98" s="255"/>
      <c r="BZN98" s="255"/>
      <c r="BZR98" s="255"/>
      <c r="BZS98" s="159"/>
      <c r="BZT98" s="86"/>
      <c r="BZY98" s="255"/>
      <c r="CAC98" s="255"/>
      <c r="CAG98" s="255"/>
      <c r="CAK98" s="255"/>
      <c r="CAO98" s="255"/>
      <c r="CAP98" s="159"/>
      <c r="CAQ98" s="86"/>
      <c r="CAV98" s="255"/>
      <c r="CAZ98" s="255"/>
      <c r="CBD98" s="255"/>
      <c r="CBH98" s="255"/>
      <c r="CBL98" s="255"/>
      <c r="CBM98" s="159"/>
      <c r="CBN98" s="86"/>
      <c r="CBS98" s="255"/>
      <c r="CBW98" s="255"/>
      <c r="CCA98" s="255"/>
      <c r="CCE98" s="255"/>
      <c r="CCI98" s="255"/>
      <c r="CCJ98" s="159"/>
      <c r="CCK98" s="86"/>
      <c r="CCP98" s="255"/>
      <c r="CCT98" s="255"/>
      <c r="CCX98" s="255"/>
      <c r="CDB98" s="255"/>
      <c r="CDF98" s="255"/>
      <c r="CDG98" s="159"/>
      <c r="CDH98" s="86"/>
      <c r="CDM98" s="255"/>
      <c r="CDQ98" s="255"/>
      <c r="CDU98" s="255"/>
      <c r="CDY98" s="255"/>
      <c r="CEC98" s="255"/>
      <c r="CED98" s="159"/>
      <c r="CEE98" s="86"/>
      <c r="CEJ98" s="255"/>
      <c r="CEN98" s="255"/>
      <c r="CER98" s="255"/>
      <c r="CEV98" s="255"/>
      <c r="CEZ98" s="255"/>
      <c r="CFA98" s="159"/>
      <c r="CFB98" s="86"/>
      <c r="CFG98" s="255"/>
      <c r="CFK98" s="255"/>
      <c r="CFO98" s="255"/>
      <c r="CFS98" s="255"/>
      <c r="CFW98" s="255"/>
      <c r="CFX98" s="159"/>
      <c r="CFY98" s="86"/>
      <c r="CGD98" s="255"/>
      <c r="CGH98" s="255"/>
      <c r="CGL98" s="255"/>
      <c r="CGP98" s="255"/>
      <c r="CGT98" s="255"/>
      <c r="CGU98" s="159"/>
      <c r="CGV98" s="86"/>
      <c r="CHA98" s="255"/>
      <c r="CHE98" s="255"/>
      <c r="CHI98" s="255"/>
      <c r="CHM98" s="255"/>
      <c r="CHQ98" s="255"/>
      <c r="CHR98" s="159"/>
      <c r="CHS98" s="86"/>
      <c r="CHX98" s="255"/>
      <c r="CIB98" s="255"/>
      <c r="CIF98" s="255"/>
      <c r="CIJ98" s="255"/>
      <c r="CIN98" s="255"/>
      <c r="CIO98" s="159"/>
      <c r="CIP98" s="86"/>
      <c r="CIU98" s="255"/>
      <c r="CIY98" s="255"/>
      <c r="CJC98" s="255"/>
      <c r="CJG98" s="255"/>
      <c r="CJK98" s="255"/>
      <c r="CJL98" s="159"/>
      <c r="CJM98" s="86"/>
      <c r="CJR98" s="255"/>
      <c r="CJV98" s="255"/>
      <c r="CJZ98" s="255"/>
      <c r="CKD98" s="255"/>
      <c r="CKH98" s="255"/>
      <c r="CKI98" s="159"/>
      <c r="CKJ98" s="86"/>
      <c r="CKO98" s="255"/>
      <c r="CKS98" s="255"/>
      <c r="CKW98" s="255"/>
      <c r="CLA98" s="255"/>
      <c r="CLE98" s="255"/>
      <c r="CLF98" s="159"/>
      <c r="CLG98" s="86"/>
      <c r="CLL98" s="255"/>
      <c r="CLP98" s="255"/>
      <c r="CLT98" s="255"/>
      <c r="CLX98" s="255"/>
      <c r="CMB98" s="255"/>
      <c r="CMC98" s="159"/>
      <c r="CMD98" s="86"/>
      <c r="CMI98" s="255"/>
      <c r="CMM98" s="255"/>
      <c r="CMQ98" s="255"/>
      <c r="CMU98" s="255"/>
      <c r="CMY98" s="255"/>
      <c r="CMZ98" s="159"/>
      <c r="CNA98" s="86"/>
      <c r="CNF98" s="255"/>
      <c r="CNJ98" s="255"/>
      <c r="CNN98" s="255"/>
      <c r="CNR98" s="255"/>
      <c r="CNV98" s="255"/>
      <c r="CNW98" s="159"/>
      <c r="CNX98" s="86"/>
      <c r="COC98" s="255"/>
      <c r="COG98" s="255"/>
      <c r="COK98" s="255"/>
      <c r="COO98" s="255"/>
      <c r="COS98" s="255"/>
      <c r="COT98" s="159"/>
      <c r="COU98" s="86"/>
      <c r="COZ98" s="255"/>
      <c r="CPD98" s="255"/>
      <c r="CPH98" s="255"/>
      <c r="CPL98" s="255"/>
      <c r="CPP98" s="255"/>
      <c r="CPQ98" s="159"/>
      <c r="CPR98" s="86"/>
      <c r="CPW98" s="255"/>
      <c r="CQA98" s="255"/>
      <c r="CQE98" s="255"/>
      <c r="CQI98" s="255"/>
      <c r="CQM98" s="255"/>
      <c r="CQN98" s="159"/>
      <c r="CQO98" s="86"/>
      <c r="CQT98" s="255"/>
      <c r="CQX98" s="255"/>
      <c r="CRB98" s="255"/>
      <c r="CRF98" s="255"/>
      <c r="CRJ98" s="255"/>
      <c r="CRK98" s="159"/>
      <c r="CRL98" s="86"/>
      <c r="CRQ98" s="255"/>
      <c r="CRU98" s="255"/>
      <c r="CRY98" s="255"/>
      <c r="CSC98" s="255"/>
      <c r="CSG98" s="255"/>
      <c r="CSH98" s="159"/>
      <c r="CSI98" s="86"/>
      <c r="CSN98" s="255"/>
      <c r="CSR98" s="255"/>
      <c r="CSV98" s="255"/>
      <c r="CSZ98" s="255"/>
      <c r="CTD98" s="255"/>
      <c r="CTE98" s="159"/>
      <c r="CTF98" s="86"/>
      <c r="CTK98" s="255"/>
      <c r="CTO98" s="255"/>
      <c r="CTS98" s="255"/>
      <c r="CTW98" s="255"/>
      <c r="CUA98" s="255"/>
      <c r="CUB98" s="159"/>
      <c r="CUC98" s="86"/>
      <c r="CUH98" s="255"/>
      <c r="CUL98" s="255"/>
      <c r="CUP98" s="255"/>
      <c r="CUT98" s="255"/>
      <c r="CUX98" s="255"/>
      <c r="CUY98" s="159"/>
      <c r="CUZ98" s="86"/>
      <c r="CVE98" s="255"/>
      <c r="CVI98" s="255"/>
      <c r="CVM98" s="255"/>
      <c r="CVQ98" s="255"/>
      <c r="CVU98" s="255"/>
      <c r="CVV98" s="159"/>
      <c r="CVW98" s="86"/>
      <c r="CWB98" s="255"/>
      <c r="CWF98" s="255"/>
      <c r="CWJ98" s="255"/>
      <c r="CWN98" s="255"/>
      <c r="CWR98" s="255"/>
      <c r="CWS98" s="159"/>
      <c r="CWT98" s="86"/>
      <c r="CWY98" s="255"/>
      <c r="CXC98" s="255"/>
      <c r="CXG98" s="255"/>
      <c r="CXK98" s="255"/>
      <c r="CXO98" s="255"/>
      <c r="CXP98" s="159"/>
      <c r="CXQ98" s="86"/>
      <c r="CXV98" s="255"/>
      <c r="CXZ98" s="255"/>
      <c r="CYD98" s="255"/>
      <c r="CYH98" s="255"/>
      <c r="CYL98" s="255"/>
      <c r="CYM98" s="159"/>
      <c r="CYN98" s="86"/>
      <c r="CYS98" s="255"/>
      <c r="CYW98" s="255"/>
      <c r="CZA98" s="255"/>
      <c r="CZE98" s="255"/>
      <c r="CZI98" s="255"/>
      <c r="CZJ98" s="159"/>
      <c r="CZK98" s="86"/>
      <c r="CZP98" s="255"/>
      <c r="CZT98" s="255"/>
      <c r="CZX98" s="255"/>
      <c r="DAB98" s="255"/>
      <c r="DAF98" s="255"/>
      <c r="DAG98" s="159"/>
      <c r="DAH98" s="86"/>
      <c r="DAM98" s="255"/>
      <c r="DAQ98" s="255"/>
      <c r="DAU98" s="255"/>
      <c r="DAY98" s="255"/>
      <c r="DBC98" s="255"/>
      <c r="DBD98" s="159"/>
      <c r="DBE98" s="86"/>
      <c r="DBJ98" s="255"/>
      <c r="DBN98" s="255"/>
      <c r="DBR98" s="255"/>
      <c r="DBV98" s="255"/>
      <c r="DBZ98" s="255"/>
      <c r="DCA98" s="159"/>
      <c r="DCB98" s="86"/>
      <c r="DCG98" s="255"/>
      <c r="DCK98" s="255"/>
      <c r="DCO98" s="255"/>
      <c r="DCS98" s="255"/>
      <c r="DCW98" s="255"/>
      <c r="DCX98" s="159"/>
      <c r="DCY98" s="86"/>
      <c r="DDD98" s="255"/>
      <c r="DDH98" s="255"/>
      <c r="DDL98" s="255"/>
      <c r="DDP98" s="255"/>
      <c r="DDT98" s="255"/>
      <c r="DDU98" s="159"/>
      <c r="DDV98" s="86"/>
      <c r="DEA98" s="255"/>
      <c r="DEE98" s="255"/>
      <c r="DEI98" s="255"/>
      <c r="DEM98" s="255"/>
      <c r="DEQ98" s="255"/>
      <c r="DER98" s="159"/>
      <c r="DES98" s="86"/>
      <c r="DEX98" s="255"/>
      <c r="DFB98" s="255"/>
      <c r="DFF98" s="255"/>
      <c r="DFJ98" s="255"/>
      <c r="DFN98" s="255"/>
      <c r="DFO98" s="159"/>
      <c r="DFP98" s="86"/>
      <c r="DFU98" s="255"/>
      <c r="DFY98" s="255"/>
      <c r="DGC98" s="255"/>
      <c r="DGG98" s="255"/>
      <c r="DGK98" s="255"/>
      <c r="DGL98" s="159"/>
      <c r="DGM98" s="86"/>
      <c r="DGR98" s="255"/>
      <c r="DGV98" s="255"/>
      <c r="DGZ98" s="255"/>
      <c r="DHD98" s="255"/>
      <c r="DHH98" s="255"/>
      <c r="DHI98" s="159"/>
      <c r="DHJ98" s="86"/>
      <c r="DHO98" s="255"/>
      <c r="DHS98" s="255"/>
      <c r="DHW98" s="255"/>
      <c r="DIA98" s="255"/>
      <c r="DIE98" s="255"/>
      <c r="DIF98" s="159"/>
      <c r="DIG98" s="86"/>
      <c r="DIL98" s="255"/>
      <c r="DIP98" s="255"/>
      <c r="DIT98" s="255"/>
      <c r="DIX98" s="255"/>
      <c r="DJB98" s="255"/>
      <c r="DJC98" s="159"/>
      <c r="DJD98" s="86"/>
      <c r="DJI98" s="255"/>
      <c r="DJM98" s="255"/>
      <c r="DJQ98" s="255"/>
      <c r="DJU98" s="255"/>
      <c r="DJY98" s="255"/>
      <c r="DJZ98" s="159"/>
      <c r="DKA98" s="86"/>
      <c r="DKF98" s="255"/>
      <c r="DKJ98" s="255"/>
      <c r="DKN98" s="255"/>
      <c r="DKR98" s="255"/>
      <c r="DKV98" s="255"/>
      <c r="DKW98" s="159"/>
      <c r="DKX98" s="86"/>
      <c r="DLC98" s="255"/>
      <c r="DLG98" s="255"/>
      <c r="DLK98" s="255"/>
      <c r="DLO98" s="255"/>
      <c r="DLS98" s="255"/>
      <c r="DLT98" s="159"/>
      <c r="DLU98" s="86"/>
      <c r="DLZ98" s="255"/>
      <c r="DMD98" s="255"/>
      <c r="DMH98" s="255"/>
      <c r="DML98" s="255"/>
      <c r="DMP98" s="255"/>
      <c r="DMQ98" s="159"/>
      <c r="DMR98" s="86"/>
      <c r="DMW98" s="255"/>
      <c r="DNA98" s="255"/>
      <c r="DNE98" s="255"/>
      <c r="DNI98" s="255"/>
      <c r="DNM98" s="255"/>
      <c r="DNN98" s="159"/>
      <c r="DNO98" s="86"/>
      <c r="DNT98" s="255"/>
      <c r="DNX98" s="255"/>
      <c r="DOB98" s="255"/>
      <c r="DOF98" s="255"/>
      <c r="DOJ98" s="255"/>
      <c r="DOK98" s="159"/>
      <c r="DOL98" s="86"/>
      <c r="DOQ98" s="255"/>
      <c r="DOU98" s="255"/>
      <c r="DOY98" s="255"/>
      <c r="DPC98" s="255"/>
      <c r="DPG98" s="255"/>
      <c r="DPH98" s="159"/>
      <c r="DPI98" s="86"/>
      <c r="DPN98" s="255"/>
      <c r="DPR98" s="255"/>
      <c r="DPV98" s="255"/>
      <c r="DPZ98" s="255"/>
      <c r="DQD98" s="255"/>
      <c r="DQE98" s="159"/>
      <c r="DQF98" s="86"/>
      <c r="DQK98" s="255"/>
      <c r="DQO98" s="255"/>
      <c r="DQS98" s="255"/>
      <c r="DQW98" s="255"/>
      <c r="DRA98" s="255"/>
      <c r="DRB98" s="159"/>
      <c r="DRC98" s="86"/>
      <c r="DRH98" s="255"/>
      <c r="DRL98" s="255"/>
      <c r="DRP98" s="255"/>
      <c r="DRT98" s="255"/>
      <c r="DRX98" s="255"/>
      <c r="DRY98" s="159"/>
      <c r="DRZ98" s="86"/>
      <c r="DSE98" s="255"/>
      <c r="DSI98" s="255"/>
      <c r="DSM98" s="255"/>
      <c r="DSQ98" s="255"/>
      <c r="DSU98" s="255"/>
      <c r="DSV98" s="159"/>
      <c r="DSW98" s="86"/>
      <c r="DTB98" s="255"/>
      <c r="DTF98" s="255"/>
      <c r="DTJ98" s="255"/>
      <c r="DTN98" s="255"/>
      <c r="DTR98" s="255"/>
      <c r="DTS98" s="159"/>
      <c r="DTT98" s="86"/>
      <c r="DTY98" s="255"/>
      <c r="DUC98" s="255"/>
      <c r="DUG98" s="255"/>
      <c r="DUK98" s="255"/>
      <c r="DUO98" s="255"/>
      <c r="DUP98" s="159"/>
      <c r="DUQ98" s="86"/>
      <c r="DUV98" s="255"/>
      <c r="DUZ98" s="255"/>
      <c r="DVD98" s="255"/>
      <c r="DVH98" s="255"/>
      <c r="DVL98" s="255"/>
      <c r="DVM98" s="159"/>
      <c r="DVN98" s="86"/>
      <c r="DVS98" s="255"/>
      <c r="DVW98" s="255"/>
      <c r="DWA98" s="255"/>
      <c r="DWE98" s="255"/>
      <c r="DWI98" s="255"/>
      <c r="DWJ98" s="159"/>
      <c r="DWK98" s="86"/>
      <c r="DWP98" s="255"/>
      <c r="DWT98" s="255"/>
      <c r="DWX98" s="255"/>
      <c r="DXB98" s="255"/>
      <c r="DXF98" s="255"/>
      <c r="DXG98" s="159"/>
      <c r="DXH98" s="86"/>
      <c r="DXM98" s="255"/>
      <c r="DXQ98" s="255"/>
      <c r="DXU98" s="255"/>
      <c r="DXY98" s="255"/>
      <c r="DYC98" s="255"/>
      <c r="DYD98" s="159"/>
      <c r="DYE98" s="86"/>
      <c r="DYJ98" s="255"/>
      <c r="DYN98" s="255"/>
      <c r="DYR98" s="255"/>
      <c r="DYV98" s="255"/>
      <c r="DYZ98" s="255"/>
      <c r="DZA98" s="159"/>
      <c r="DZB98" s="86"/>
      <c r="DZG98" s="255"/>
      <c r="DZK98" s="255"/>
      <c r="DZO98" s="255"/>
      <c r="DZS98" s="255"/>
      <c r="DZW98" s="255"/>
      <c r="DZX98" s="159"/>
      <c r="DZY98" s="86"/>
      <c r="EAD98" s="255"/>
      <c r="EAH98" s="255"/>
      <c r="EAL98" s="255"/>
      <c r="EAP98" s="255"/>
      <c r="EAT98" s="255"/>
      <c r="EAU98" s="159"/>
      <c r="EAV98" s="86"/>
      <c r="EBA98" s="255"/>
      <c r="EBE98" s="255"/>
      <c r="EBI98" s="255"/>
      <c r="EBM98" s="255"/>
      <c r="EBQ98" s="255"/>
      <c r="EBR98" s="159"/>
      <c r="EBS98" s="86"/>
      <c r="EBX98" s="255"/>
      <c r="ECB98" s="255"/>
      <c r="ECF98" s="255"/>
      <c r="ECJ98" s="255"/>
      <c r="ECN98" s="255"/>
      <c r="ECO98" s="159"/>
      <c r="ECP98" s="86"/>
      <c r="ECU98" s="255"/>
      <c r="ECY98" s="255"/>
      <c r="EDC98" s="255"/>
      <c r="EDG98" s="255"/>
      <c r="EDK98" s="255"/>
      <c r="EDL98" s="159"/>
      <c r="EDM98" s="86"/>
      <c r="EDR98" s="255"/>
      <c r="EDV98" s="255"/>
      <c r="EDZ98" s="255"/>
      <c r="EED98" s="255"/>
      <c r="EEH98" s="255"/>
      <c r="EEI98" s="159"/>
      <c r="EEJ98" s="86"/>
      <c r="EEO98" s="255"/>
      <c r="EES98" s="255"/>
      <c r="EEW98" s="255"/>
      <c r="EFA98" s="255"/>
      <c r="EFE98" s="255"/>
      <c r="EFF98" s="159"/>
      <c r="EFG98" s="86"/>
      <c r="EFL98" s="255"/>
      <c r="EFP98" s="255"/>
      <c r="EFT98" s="255"/>
      <c r="EFX98" s="255"/>
      <c r="EGB98" s="255"/>
      <c r="EGC98" s="159"/>
      <c r="EGD98" s="86"/>
      <c r="EGI98" s="255"/>
      <c r="EGM98" s="255"/>
      <c r="EGQ98" s="255"/>
      <c r="EGU98" s="255"/>
      <c r="EGY98" s="255"/>
      <c r="EGZ98" s="159"/>
      <c r="EHA98" s="86"/>
      <c r="EHF98" s="255"/>
      <c r="EHJ98" s="255"/>
      <c r="EHN98" s="255"/>
      <c r="EHR98" s="255"/>
      <c r="EHV98" s="255"/>
      <c r="EHW98" s="159"/>
      <c r="EHX98" s="86"/>
      <c r="EIC98" s="255"/>
      <c r="EIG98" s="255"/>
      <c r="EIK98" s="255"/>
      <c r="EIO98" s="255"/>
      <c r="EIS98" s="255"/>
      <c r="EIT98" s="159"/>
      <c r="EIU98" s="86"/>
      <c r="EIZ98" s="255"/>
      <c r="EJD98" s="255"/>
      <c r="EJH98" s="255"/>
      <c r="EJL98" s="255"/>
      <c r="EJP98" s="255"/>
      <c r="EJQ98" s="159"/>
      <c r="EJR98" s="86"/>
      <c r="EJW98" s="255"/>
      <c r="EKA98" s="255"/>
      <c r="EKE98" s="255"/>
      <c r="EKI98" s="255"/>
      <c r="EKM98" s="255"/>
      <c r="EKN98" s="159"/>
      <c r="EKO98" s="86"/>
      <c r="EKT98" s="255"/>
      <c r="EKX98" s="255"/>
      <c r="ELB98" s="255"/>
      <c r="ELF98" s="255"/>
      <c r="ELJ98" s="255"/>
      <c r="ELK98" s="159"/>
      <c r="ELL98" s="86"/>
      <c r="ELQ98" s="255"/>
      <c r="ELU98" s="255"/>
      <c r="ELY98" s="255"/>
      <c r="EMC98" s="255"/>
      <c r="EMG98" s="255"/>
      <c r="EMH98" s="159"/>
      <c r="EMI98" s="86"/>
      <c r="EMN98" s="255"/>
      <c r="EMR98" s="255"/>
      <c r="EMV98" s="255"/>
      <c r="EMZ98" s="255"/>
      <c r="END98" s="255"/>
      <c r="ENE98" s="159"/>
      <c r="ENF98" s="86"/>
      <c r="ENK98" s="255"/>
      <c r="ENO98" s="255"/>
      <c r="ENS98" s="255"/>
      <c r="ENW98" s="255"/>
      <c r="EOA98" s="255"/>
      <c r="EOB98" s="159"/>
      <c r="EOC98" s="86"/>
      <c r="EOH98" s="255"/>
      <c r="EOL98" s="255"/>
      <c r="EOP98" s="255"/>
      <c r="EOT98" s="255"/>
      <c r="EOX98" s="255"/>
      <c r="EOY98" s="159"/>
      <c r="EOZ98" s="86"/>
      <c r="EPE98" s="255"/>
      <c r="EPI98" s="255"/>
      <c r="EPM98" s="255"/>
      <c r="EPQ98" s="255"/>
      <c r="EPU98" s="255"/>
      <c r="EPV98" s="159"/>
      <c r="EPW98" s="86"/>
      <c r="EQB98" s="255"/>
      <c r="EQF98" s="255"/>
      <c r="EQJ98" s="255"/>
      <c r="EQN98" s="255"/>
      <c r="EQR98" s="255"/>
      <c r="EQS98" s="159"/>
      <c r="EQT98" s="86"/>
      <c r="EQY98" s="255"/>
      <c r="ERC98" s="255"/>
      <c r="ERG98" s="255"/>
      <c r="ERK98" s="255"/>
      <c r="ERO98" s="255"/>
      <c r="ERP98" s="159"/>
      <c r="ERQ98" s="86"/>
      <c r="ERV98" s="255"/>
      <c r="ERZ98" s="255"/>
      <c r="ESD98" s="255"/>
      <c r="ESH98" s="255"/>
      <c r="ESL98" s="255"/>
      <c r="ESM98" s="159"/>
      <c r="ESN98" s="86"/>
      <c r="ESS98" s="255"/>
      <c r="ESW98" s="255"/>
      <c r="ETA98" s="255"/>
      <c r="ETE98" s="255"/>
      <c r="ETI98" s="255"/>
      <c r="ETJ98" s="159"/>
      <c r="ETK98" s="86"/>
      <c r="ETP98" s="255"/>
      <c r="ETT98" s="255"/>
      <c r="ETX98" s="255"/>
      <c r="EUB98" s="255"/>
      <c r="EUF98" s="255"/>
      <c r="EUG98" s="159"/>
      <c r="EUH98" s="86"/>
      <c r="EUM98" s="255"/>
      <c r="EUQ98" s="255"/>
      <c r="EUU98" s="255"/>
      <c r="EUY98" s="255"/>
      <c r="EVC98" s="255"/>
      <c r="EVD98" s="159"/>
      <c r="EVE98" s="86"/>
      <c r="EVJ98" s="255"/>
      <c r="EVN98" s="255"/>
      <c r="EVR98" s="255"/>
      <c r="EVV98" s="255"/>
      <c r="EVZ98" s="255"/>
      <c r="EWA98" s="159"/>
      <c r="EWB98" s="86"/>
      <c r="EWG98" s="255"/>
      <c r="EWK98" s="255"/>
      <c r="EWO98" s="255"/>
      <c r="EWS98" s="255"/>
      <c r="EWW98" s="255"/>
      <c r="EWX98" s="159"/>
      <c r="EWY98" s="86"/>
      <c r="EXD98" s="255"/>
      <c r="EXH98" s="255"/>
      <c r="EXL98" s="255"/>
      <c r="EXP98" s="255"/>
      <c r="EXT98" s="255"/>
      <c r="EXU98" s="159"/>
      <c r="EXV98" s="86"/>
      <c r="EYA98" s="255"/>
      <c r="EYE98" s="255"/>
      <c r="EYI98" s="255"/>
      <c r="EYM98" s="255"/>
      <c r="EYQ98" s="255"/>
      <c r="EYR98" s="159"/>
      <c r="EYS98" s="86"/>
      <c r="EYX98" s="255"/>
      <c r="EZB98" s="255"/>
      <c r="EZF98" s="255"/>
      <c r="EZJ98" s="255"/>
      <c r="EZN98" s="255"/>
      <c r="EZO98" s="159"/>
      <c r="EZP98" s="86"/>
      <c r="EZU98" s="255"/>
      <c r="EZY98" s="255"/>
      <c r="FAC98" s="255"/>
      <c r="FAG98" s="255"/>
      <c r="FAK98" s="255"/>
      <c r="FAL98" s="159"/>
      <c r="FAM98" s="86"/>
      <c r="FAR98" s="255"/>
      <c r="FAV98" s="255"/>
      <c r="FAZ98" s="255"/>
      <c r="FBD98" s="255"/>
      <c r="FBH98" s="255"/>
      <c r="FBI98" s="159"/>
      <c r="FBJ98" s="86"/>
      <c r="FBO98" s="255"/>
      <c r="FBS98" s="255"/>
      <c r="FBW98" s="255"/>
      <c r="FCA98" s="255"/>
      <c r="FCE98" s="255"/>
      <c r="FCF98" s="159"/>
      <c r="FCG98" s="86"/>
      <c r="FCL98" s="255"/>
      <c r="FCP98" s="255"/>
      <c r="FCT98" s="255"/>
      <c r="FCX98" s="255"/>
      <c r="FDB98" s="255"/>
      <c r="FDC98" s="159"/>
      <c r="FDD98" s="86"/>
      <c r="FDI98" s="255"/>
      <c r="FDM98" s="255"/>
      <c r="FDQ98" s="255"/>
      <c r="FDU98" s="255"/>
      <c r="FDY98" s="255"/>
      <c r="FDZ98" s="159"/>
      <c r="FEA98" s="86"/>
      <c r="FEF98" s="255"/>
      <c r="FEJ98" s="255"/>
      <c r="FEN98" s="255"/>
      <c r="FER98" s="255"/>
      <c r="FEV98" s="255"/>
      <c r="FEW98" s="159"/>
      <c r="FEX98" s="86"/>
      <c r="FFC98" s="255"/>
      <c r="FFG98" s="255"/>
      <c r="FFK98" s="255"/>
      <c r="FFO98" s="255"/>
      <c r="FFS98" s="255"/>
      <c r="FFT98" s="159"/>
      <c r="FFU98" s="86"/>
      <c r="FFZ98" s="255"/>
      <c r="FGD98" s="255"/>
      <c r="FGH98" s="255"/>
      <c r="FGL98" s="255"/>
      <c r="FGP98" s="255"/>
      <c r="FGQ98" s="159"/>
      <c r="FGR98" s="86"/>
      <c r="FGW98" s="255"/>
      <c r="FHA98" s="255"/>
      <c r="FHE98" s="255"/>
      <c r="FHI98" s="255"/>
      <c r="FHM98" s="255"/>
      <c r="FHN98" s="159"/>
      <c r="FHO98" s="86"/>
      <c r="FHT98" s="255"/>
      <c r="FHX98" s="255"/>
      <c r="FIB98" s="255"/>
      <c r="FIF98" s="255"/>
      <c r="FIJ98" s="255"/>
      <c r="FIK98" s="159"/>
      <c r="FIL98" s="86"/>
      <c r="FIQ98" s="255"/>
      <c r="FIU98" s="255"/>
      <c r="FIY98" s="255"/>
      <c r="FJC98" s="255"/>
      <c r="FJG98" s="255"/>
      <c r="FJH98" s="159"/>
      <c r="FJI98" s="86"/>
      <c r="FJN98" s="255"/>
      <c r="FJR98" s="255"/>
      <c r="FJV98" s="255"/>
      <c r="FJZ98" s="255"/>
      <c r="FKD98" s="255"/>
      <c r="FKE98" s="159"/>
      <c r="FKF98" s="86"/>
      <c r="FKK98" s="255"/>
      <c r="FKO98" s="255"/>
      <c r="FKS98" s="255"/>
      <c r="FKW98" s="255"/>
      <c r="FLA98" s="255"/>
      <c r="FLB98" s="159"/>
      <c r="FLC98" s="86"/>
      <c r="FLH98" s="255"/>
      <c r="FLL98" s="255"/>
      <c r="FLP98" s="255"/>
      <c r="FLT98" s="255"/>
      <c r="FLX98" s="255"/>
      <c r="FLY98" s="159"/>
      <c r="FLZ98" s="86"/>
      <c r="FME98" s="255"/>
      <c r="FMI98" s="255"/>
      <c r="FMM98" s="255"/>
      <c r="FMQ98" s="255"/>
      <c r="FMU98" s="255"/>
      <c r="FMV98" s="159"/>
      <c r="FMW98" s="86"/>
      <c r="FNB98" s="255"/>
      <c r="FNF98" s="255"/>
      <c r="FNJ98" s="255"/>
      <c r="FNN98" s="255"/>
      <c r="FNR98" s="255"/>
      <c r="FNS98" s="159"/>
      <c r="FNT98" s="86"/>
      <c r="FNY98" s="255"/>
      <c r="FOC98" s="255"/>
      <c r="FOG98" s="255"/>
      <c r="FOK98" s="255"/>
      <c r="FOO98" s="255"/>
      <c r="FOP98" s="159"/>
      <c r="FOQ98" s="86"/>
      <c r="FOV98" s="255"/>
      <c r="FOZ98" s="255"/>
      <c r="FPD98" s="255"/>
      <c r="FPH98" s="255"/>
      <c r="FPL98" s="255"/>
      <c r="FPM98" s="159"/>
      <c r="FPN98" s="86"/>
      <c r="FPS98" s="255"/>
      <c r="FPW98" s="255"/>
      <c r="FQA98" s="255"/>
      <c r="FQE98" s="255"/>
      <c r="FQI98" s="255"/>
      <c r="FQJ98" s="159"/>
      <c r="FQK98" s="86"/>
      <c r="FQP98" s="255"/>
      <c r="FQT98" s="255"/>
      <c r="FQX98" s="255"/>
      <c r="FRB98" s="255"/>
      <c r="FRF98" s="255"/>
      <c r="FRG98" s="159"/>
      <c r="FRH98" s="86"/>
      <c r="FRM98" s="255"/>
      <c r="FRQ98" s="255"/>
      <c r="FRU98" s="255"/>
      <c r="FRY98" s="255"/>
      <c r="FSC98" s="255"/>
      <c r="FSD98" s="159"/>
      <c r="FSE98" s="86"/>
      <c r="FSJ98" s="255"/>
      <c r="FSN98" s="255"/>
      <c r="FSR98" s="255"/>
      <c r="FSV98" s="255"/>
      <c r="FSZ98" s="255"/>
      <c r="FTA98" s="159"/>
      <c r="FTB98" s="86"/>
      <c r="FTG98" s="255"/>
      <c r="FTK98" s="255"/>
      <c r="FTO98" s="255"/>
      <c r="FTS98" s="255"/>
      <c r="FTW98" s="255"/>
      <c r="FTX98" s="159"/>
      <c r="FTY98" s="86"/>
      <c r="FUD98" s="255"/>
      <c r="FUH98" s="255"/>
      <c r="FUL98" s="255"/>
      <c r="FUP98" s="255"/>
      <c r="FUT98" s="255"/>
      <c r="FUU98" s="159"/>
      <c r="FUV98" s="86"/>
      <c r="FVA98" s="255"/>
      <c r="FVE98" s="255"/>
      <c r="FVI98" s="255"/>
      <c r="FVM98" s="255"/>
      <c r="FVQ98" s="255"/>
      <c r="FVR98" s="159"/>
      <c r="FVS98" s="86"/>
      <c r="FVX98" s="255"/>
      <c r="FWB98" s="255"/>
      <c r="FWF98" s="255"/>
      <c r="FWJ98" s="255"/>
      <c r="FWN98" s="255"/>
      <c r="FWO98" s="159"/>
      <c r="FWP98" s="86"/>
      <c r="FWU98" s="255"/>
      <c r="FWY98" s="255"/>
      <c r="FXC98" s="255"/>
      <c r="FXG98" s="255"/>
      <c r="FXK98" s="255"/>
      <c r="FXL98" s="159"/>
      <c r="FXM98" s="86"/>
      <c r="FXR98" s="255"/>
      <c r="FXV98" s="255"/>
      <c r="FXZ98" s="255"/>
      <c r="FYD98" s="255"/>
      <c r="FYH98" s="255"/>
      <c r="FYI98" s="159"/>
      <c r="FYJ98" s="86"/>
      <c r="FYO98" s="255"/>
      <c r="FYS98" s="255"/>
      <c r="FYW98" s="255"/>
      <c r="FZA98" s="255"/>
      <c r="FZE98" s="255"/>
      <c r="FZF98" s="159"/>
      <c r="FZG98" s="86"/>
      <c r="FZL98" s="255"/>
      <c r="FZP98" s="255"/>
      <c r="FZT98" s="255"/>
      <c r="FZX98" s="255"/>
      <c r="GAB98" s="255"/>
      <c r="GAC98" s="159"/>
      <c r="GAD98" s="86"/>
      <c r="GAI98" s="255"/>
      <c r="GAM98" s="255"/>
      <c r="GAQ98" s="255"/>
      <c r="GAU98" s="255"/>
      <c r="GAY98" s="255"/>
      <c r="GAZ98" s="159"/>
      <c r="GBA98" s="86"/>
      <c r="GBF98" s="255"/>
      <c r="GBJ98" s="255"/>
      <c r="GBN98" s="255"/>
      <c r="GBR98" s="255"/>
      <c r="GBV98" s="255"/>
      <c r="GBW98" s="159"/>
      <c r="GBX98" s="86"/>
      <c r="GCC98" s="255"/>
      <c r="GCG98" s="255"/>
      <c r="GCK98" s="255"/>
      <c r="GCO98" s="255"/>
      <c r="GCS98" s="255"/>
      <c r="GCT98" s="159"/>
      <c r="GCU98" s="86"/>
      <c r="GCZ98" s="255"/>
      <c r="GDD98" s="255"/>
      <c r="GDH98" s="255"/>
      <c r="GDL98" s="255"/>
      <c r="GDP98" s="255"/>
      <c r="GDQ98" s="159"/>
      <c r="GDR98" s="86"/>
      <c r="GDW98" s="255"/>
      <c r="GEA98" s="255"/>
      <c r="GEE98" s="255"/>
      <c r="GEI98" s="255"/>
      <c r="GEM98" s="255"/>
      <c r="GEN98" s="159"/>
      <c r="GEO98" s="86"/>
      <c r="GET98" s="255"/>
      <c r="GEX98" s="255"/>
      <c r="GFB98" s="255"/>
      <c r="GFF98" s="255"/>
      <c r="GFJ98" s="255"/>
      <c r="GFK98" s="159"/>
      <c r="GFL98" s="86"/>
      <c r="GFQ98" s="255"/>
      <c r="GFU98" s="255"/>
      <c r="GFY98" s="255"/>
      <c r="GGC98" s="255"/>
      <c r="GGG98" s="255"/>
      <c r="GGH98" s="159"/>
      <c r="GGI98" s="86"/>
      <c r="GGN98" s="255"/>
      <c r="GGR98" s="255"/>
      <c r="GGV98" s="255"/>
      <c r="GGZ98" s="255"/>
      <c r="GHD98" s="255"/>
      <c r="GHE98" s="159"/>
      <c r="GHF98" s="86"/>
      <c r="GHK98" s="255"/>
      <c r="GHO98" s="255"/>
      <c r="GHS98" s="255"/>
      <c r="GHW98" s="255"/>
      <c r="GIA98" s="255"/>
      <c r="GIB98" s="159"/>
      <c r="GIC98" s="86"/>
      <c r="GIH98" s="255"/>
      <c r="GIL98" s="255"/>
      <c r="GIP98" s="255"/>
      <c r="GIT98" s="255"/>
      <c r="GIX98" s="255"/>
      <c r="GIY98" s="159"/>
      <c r="GIZ98" s="86"/>
      <c r="GJE98" s="255"/>
      <c r="GJI98" s="255"/>
      <c r="GJM98" s="255"/>
      <c r="GJQ98" s="255"/>
      <c r="GJU98" s="255"/>
      <c r="GJV98" s="159"/>
      <c r="GJW98" s="86"/>
      <c r="GKB98" s="255"/>
      <c r="GKF98" s="255"/>
      <c r="GKJ98" s="255"/>
      <c r="GKN98" s="255"/>
      <c r="GKR98" s="255"/>
      <c r="GKS98" s="159"/>
      <c r="GKT98" s="86"/>
      <c r="GKY98" s="255"/>
      <c r="GLC98" s="255"/>
      <c r="GLG98" s="255"/>
      <c r="GLK98" s="255"/>
      <c r="GLO98" s="255"/>
      <c r="GLP98" s="159"/>
      <c r="GLQ98" s="86"/>
      <c r="GLV98" s="255"/>
      <c r="GLZ98" s="255"/>
      <c r="GMD98" s="255"/>
      <c r="GMH98" s="255"/>
      <c r="GML98" s="255"/>
      <c r="GMM98" s="159"/>
      <c r="GMN98" s="86"/>
      <c r="GMS98" s="255"/>
      <c r="GMW98" s="255"/>
      <c r="GNA98" s="255"/>
      <c r="GNE98" s="255"/>
      <c r="GNI98" s="255"/>
      <c r="GNJ98" s="159"/>
      <c r="GNK98" s="86"/>
      <c r="GNP98" s="255"/>
      <c r="GNT98" s="255"/>
      <c r="GNX98" s="255"/>
      <c r="GOB98" s="255"/>
      <c r="GOF98" s="255"/>
      <c r="GOG98" s="159"/>
      <c r="GOH98" s="86"/>
      <c r="GOM98" s="255"/>
      <c r="GOQ98" s="255"/>
      <c r="GOU98" s="255"/>
      <c r="GOY98" s="255"/>
      <c r="GPC98" s="255"/>
      <c r="GPD98" s="159"/>
      <c r="GPE98" s="86"/>
      <c r="GPJ98" s="255"/>
      <c r="GPN98" s="255"/>
      <c r="GPR98" s="255"/>
      <c r="GPV98" s="255"/>
      <c r="GPZ98" s="255"/>
      <c r="GQA98" s="159"/>
      <c r="GQB98" s="86"/>
      <c r="GQG98" s="255"/>
      <c r="GQK98" s="255"/>
      <c r="GQO98" s="255"/>
      <c r="GQS98" s="255"/>
      <c r="GQW98" s="255"/>
      <c r="GQX98" s="159"/>
      <c r="GQY98" s="86"/>
      <c r="GRD98" s="255"/>
      <c r="GRH98" s="255"/>
      <c r="GRL98" s="255"/>
      <c r="GRP98" s="255"/>
      <c r="GRT98" s="255"/>
      <c r="GRU98" s="159"/>
      <c r="GRV98" s="86"/>
      <c r="GSA98" s="255"/>
      <c r="GSE98" s="255"/>
      <c r="GSI98" s="255"/>
      <c r="GSM98" s="255"/>
      <c r="GSQ98" s="255"/>
      <c r="GSR98" s="159"/>
      <c r="GSS98" s="86"/>
      <c r="GSX98" s="255"/>
      <c r="GTB98" s="255"/>
      <c r="GTF98" s="255"/>
      <c r="GTJ98" s="255"/>
      <c r="GTN98" s="255"/>
      <c r="GTO98" s="159"/>
      <c r="GTP98" s="86"/>
      <c r="GTU98" s="255"/>
      <c r="GTY98" s="255"/>
      <c r="GUC98" s="255"/>
      <c r="GUG98" s="255"/>
      <c r="GUK98" s="255"/>
      <c r="GUL98" s="159"/>
      <c r="GUM98" s="86"/>
      <c r="GUR98" s="255"/>
      <c r="GUV98" s="255"/>
      <c r="GUZ98" s="255"/>
      <c r="GVD98" s="255"/>
      <c r="GVH98" s="255"/>
      <c r="GVI98" s="159"/>
      <c r="GVJ98" s="86"/>
      <c r="GVO98" s="255"/>
      <c r="GVS98" s="255"/>
      <c r="GVW98" s="255"/>
      <c r="GWA98" s="255"/>
      <c r="GWE98" s="255"/>
      <c r="GWF98" s="159"/>
      <c r="GWG98" s="86"/>
      <c r="GWL98" s="255"/>
      <c r="GWP98" s="255"/>
      <c r="GWT98" s="255"/>
      <c r="GWX98" s="255"/>
      <c r="GXB98" s="255"/>
      <c r="GXC98" s="159"/>
      <c r="GXD98" s="86"/>
      <c r="GXI98" s="255"/>
      <c r="GXM98" s="255"/>
      <c r="GXQ98" s="255"/>
      <c r="GXU98" s="255"/>
      <c r="GXY98" s="255"/>
      <c r="GXZ98" s="159"/>
      <c r="GYA98" s="86"/>
      <c r="GYF98" s="255"/>
      <c r="GYJ98" s="255"/>
      <c r="GYN98" s="255"/>
      <c r="GYR98" s="255"/>
      <c r="GYV98" s="255"/>
      <c r="GYW98" s="159"/>
      <c r="GYX98" s="86"/>
      <c r="GZC98" s="255"/>
      <c r="GZG98" s="255"/>
      <c r="GZK98" s="255"/>
      <c r="GZO98" s="255"/>
      <c r="GZS98" s="255"/>
      <c r="GZT98" s="159"/>
      <c r="GZU98" s="86"/>
      <c r="GZZ98" s="255"/>
      <c r="HAD98" s="255"/>
      <c r="HAH98" s="255"/>
      <c r="HAL98" s="255"/>
      <c r="HAP98" s="255"/>
      <c r="HAQ98" s="159"/>
      <c r="HAR98" s="86"/>
      <c r="HAW98" s="255"/>
      <c r="HBA98" s="255"/>
      <c r="HBE98" s="255"/>
      <c r="HBI98" s="255"/>
      <c r="HBM98" s="255"/>
      <c r="HBN98" s="159"/>
      <c r="HBO98" s="86"/>
      <c r="HBT98" s="255"/>
      <c r="HBX98" s="255"/>
      <c r="HCB98" s="255"/>
      <c r="HCF98" s="255"/>
      <c r="HCJ98" s="255"/>
      <c r="HCK98" s="159"/>
      <c r="HCL98" s="86"/>
      <c r="HCQ98" s="255"/>
      <c r="HCU98" s="255"/>
      <c r="HCY98" s="255"/>
      <c r="HDC98" s="255"/>
      <c r="HDG98" s="255"/>
      <c r="HDH98" s="159"/>
      <c r="HDI98" s="86"/>
      <c r="HDN98" s="255"/>
      <c r="HDR98" s="255"/>
      <c r="HDV98" s="255"/>
      <c r="HDZ98" s="255"/>
      <c r="HED98" s="255"/>
      <c r="HEE98" s="159"/>
      <c r="HEF98" s="86"/>
      <c r="HEK98" s="255"/>
      <c r="HEO98" s="255"/>
      <c r="HES98" s="255"/>
      <c r="HEW98" s="255"/>
      <c r="HFA98" s="255"/>
      <c r="HFB98" s="159"/>
      <c r="HFC98" s="86"/>
      <c r="HFH98" s="255"/>
      <c r="HFL98" s="255"/>
      <c r="HFP98" s="255"/>
      <c r="HFT98" s="255"/>
      <c r="HFX98" s="255"/>
      <c r="HFY98" s="159"/>
      <c r="HFZ98" s="86"/>
      <c r="HGE98" s="255"/>
      <c r="HGI98" s="255"/>
      <c r="HGM98" s="255"/>
      <c r="HGQ98" s="255"/>
      <c r="HGU98" s="255"/>
      <c r="HGV98" s="159"/>
      <c r="HGW98" s="86"/>
      <c r="HHB98" s="255"/>
      <c r="HHF98" s="255"/>
      <c r="HHJ98" s="255"/>
      <c r="HHN98" s="255"/>
      <c r="HHR98" s="255"/>
      <c r="HHS98" s="159"/>
      <c r="HHT98" s="86"/>
      <c r="HHY98" s="255"/>
      <c r="HIC98" s="255"/>
      <c r="HIG98" s="255"/>
      <c r="HIK98" s="255"/>
      <c r="HIO98" s="255"/>
      <c r="HIP98" s="159"/>
      <c r="HIQ98" s="86"/>
      <c r="HIV98" s="255"/>
      <c r="HIZ98" s="255"/>
      <c r="HJD98" s="255"/>
      <c r="HJH98" s="255"/>
      <c r="HJL98" s="255"/>
      <c r="HJM98" s="159"/>
      <c r="HJN98" s="86"/>
      <c r="HJS98" s="255"/>
      <c r="HJW98" s="255"/>
      <c r="HKA98" s="255"/>
      <c r="HKE98" s="255"/>
      <c r="HKI98" s="255"/>
      <c r="HKJ98" s="159"/>
      <c r="HKK98" s="86"/>
      <c r="HKP98" s="255"/>
      <c r="HKT98" s="255"/>
      <c r="HKX98" s="255"/>
      <c r="HLB98" s="255"/>
      <c r="HLF98" s="255"/>
      <c r="HLG98" s="159"/>
      <c r="HLH98" s="86"/>
      <c r="HLM98" s="255"/>
      <c r="HLQ98" s="255"/>
      <c r="HLU98" s="255"/>
      <c r="HLY98" s="255"/>
      <c r="HMC98" s="255"/>
      <c r="HMD98" s="159"/>
      <c r="HME98" s="86"/>
      <c r="HMJ98" s="255"/>
      <c r="HMN98" s="255"/>
      <c r="HMR98" s="255"/>
      <c r="HMV98" s="255"/>
      <c r="HMZ98" s="255"/>
      <c r="HNA98" s="159"/>
      <c r="HNB98" s="86"/>
      <c r="HNG98" s="255"/>
      <c r="HNK98" s="255"/>
      <c r="HNO98" s="255"/>
      <c r="HNS98" s="255"/>
      <c r="HNW98" s="255"/>
      <c r="HNX98" s="159"/>
      <c r="HNY98" s="86"/>
      <c r="HOD98" s="255"/>
      <c r="HOH98" s="255"/>
      <c r="HOL98" s="255"/>
      <c r="HOP98" s="255"/>
      <c r="HOT98" s="255"/>
      <c r="HOU98" s="159"/>
      <c r="HOV98" s="86"/>
      <c r="HPA98" s="255"/>
      <c r="HPE98" s="255"/>
      <c r="HPI98" s="255"/>
      <c r="HPM98" s="255"/>
      <c r="HPQ98" s="255"/>
      <c r="HPR98" s="159"/>
      <c r="HPS98" s="86"/>
      <c r="HPX98" s="255"/>
      <c r="HQB98" s="255"/>
      <c r="HQF98" s="255"/>
      <c r="HQJ98" s="255"/>
      <c r="HQN98" s="255"/>
      <c r="HQO98" s="159"/>
      <c r="HQP98" s="86"/>
      <c r="HQU98" s="255"/>
      <c r="HQY98" s="255"/>
      <c r="HRC98" s="255"/>
      <c r="HRG98" s="255"/>
      <c r="HRK98" s="255"/>
      <c r="HRL98" s="159"/>
      <c r="HRM98" s="86"/>
      <c r="HRR98" s="255"/>
      <c r="HRV98" s="255"/>
      <c r="HRZ98" s="255"/>
      <c r="HSD98" s="255"/>
      <c r="HSH98" s="255"/>
      <c r="HSI98" s="159"/>
      <c r="HSJ98" s="86"/>
      <c r="HSO98" s="255"/>
      <c r="HSS98" s="255"/>
      <c r="HSW98" s="255"/>
      <c r="HTA98" s="255"/>
      <c r="HTE98" s="255"/>
      <c r="HTF98" s="159"/>
      <c r="HTG98" s="86"/>
      <c r="HTL98" s="255"/>
      <c r="HTP98" s="255"/>
      <c r="HTT98" s="255"/>
      <c r="HTX98" s="255"/>
      <c r="HUB98" s="255"/>
      <c r="HUC98" s="159"/>
      <c r="HUD98" s="86"/>
      <c r="HUI98" s="255"/>
      <c r="HUM98" s="255"/>
      <c r="HUQ98" s="255"/>
      <c r="HUU98" s="255"/>
      <c r="HUY98" s="255"/>
      <c r="HUZ98" s="159"/>
      <c r="HVA98" s="86"/>
      <c r="HVF98" s="255"/>
      <c r="HVJ98" s="255"/>
      <c r="HVN98" s="255"/>
      <c r="HVR98" s="255"/>
      <c r="HVV98" s="255"/>
      <c r="HVW98" s="159"/>
      <c r="HVX98" s="86"/>
      <c r="HWC98" s="255"/>
      <c r="HWG98" s="255"/>
      <c r="HWK98" s="255"/>
      <c r="HWO98" s="255"/>
      <c r="HWS98" s="255"/>
      <c r="HWT98" s="159"/>
      <c r="HWU98" s="86"/>
      <c r="HWZ98" s="255"/>
      <c r="HXD98" s="255"/>
      <c r="HXH98" s="255"/>
      <c r="HXL98" s="255"/>
      <c r="HXP98" s="255"/>
      <c r="HXQ98" s="159"/>
      <c r="HXR98" s="86"/>
      <c r="HXW98" s="255"/>
      <c r="HYA98" s="255"/>
      <c r="HYE98" s="255"/>
      <c r="HYI98" s="255"/>
      <c r="HYM98" s="255"/>
      <c r="HYN98" s="159"/>
      <c r="HYO98" s="86"/>
      <c r="HYT98" s="255"/>
      <c r="HYX98" s="255"/>
      <c r="HZB98" s="255"/>
      <c r="HZF98" s="255"/>
      <c r="HZJ98" s="255"/>
      <c r="HZK98" s="159"/>
      <c r="HZL98" s="86"/>
      <c r="HZQ98" s="255"/>
      <c r="HZU98" s="255"/>
      <c r="HZY98" s="255"/>
      <c r="IAC98" s="255"/>
      <c r="IAG98" s="255"/>
      <c r="IAH98" s="159"/>
      <c r="IAI98" s="86"/>
      <c r="IAN98" s="255"/>
      <c r="IAR98" s="255"/>
      <c r="IAV98" s="255"/>
      <c r="IAZ98" s="255"/>
      <c r="IBD98" s="255"/>
      <c r="IBE98" s="159"/>
      <c r="IBF98" s="86"/>
      <c r="IBK98" s="255"/>
      <c r="IBO98" s="255"/>
      <c r="IBS98" s="255"/>
      <c r="IBW98" s="255"/>
      <c r="ICA98" s="255"/>
      <c r="ICB98" s="159"/>
      <c r="ICC98" s="86"/>
      <c r="ICH98" s="255"/>
      <c r="ICL98" s="255"/>
      <c r="ICP98" s="255"/>
      <c r="ICT98" s="255"/>
      <c r="ICX98" s="255"/>
      <c r="ICY98" s="159"/>
      <c r="ICZ98" s="86"/>
      <c r="IDE98" s="255"/>
      <c r="IDI98" s="255"/>
      <c r="IDM98" s="255"/>
      <c r="IDQ98" s="255"/>
      <c r="IDU98" s="255"/>
      <c r="IDV98" s="159"/>
      <c r="IDW98" s="86"/>
      <c r="IEB98" s="255"/>
      <c r="IEF98" s="255"/>
      <c r="IEJ98" s="255"/>
      <c r="IEN98" s="255"/>
      <c r="IER98" s="255"/>
      <c r="IES98" s="159"/>
      <c r="IET98" s="86"/>
      <c r="IEY98" s="255"/>
      <c r="IFC98" s="255"/>
      <c r="IFG98" s="255"/>
      <c r="IFK98" s="255"/>
      <c r="IFO98" s="255"/>
      <c r="IFP98" s="159"/>
      <c r="IFQ98" s="86"/>
      <c r="IFV98" s="255"/>
      <c r="IFZ98" s="255"/>
      <c r="IGD98" s="255"/>
      <c r="IGH98" s="255"/>
      <c r="IGL98" s="255"/>
      <c r="IGM98" s="159"/>
      <c r="IGN98" s="86"/>
      <c r="IGS98" s="255"/>
      <c r="IGW98" s="255"/>
      <c r="IHA98" s="255"/>
      <c r="IHE98" s="255"/>
      <c r="IHI98" s="255"/>
      <c r="IHJ98" s="159"/>
      <c r="IHK98" s="86"/>
      <c r="IHP98" s="255"/>
      <c r="IHT98" s="255"/>
      <c r="IHX98" s="255"/>
      <c r="IIB98" s="255"/>
      <c r="IIF98" s="255"/>
      <c r="IIG98" s="159"/>
      <c r="IIH98" s="86"/>
      <c r="IIM98" s="255"/>
      <c r="IIQ98" s="255"/>
      <c r="IIU98" s="255"/>
      <c r="IIY98" s="255"/>
      <c r="IJC98" s="255"/>
      <c r="IJD98" s="159"/>
      <c r="IJE98" s="86"/>
      <c r="IJJ98" s="255"/>
      <c r="IJN98" s="255"/>
      <c r="IJR98" s="255"/>
      <c r="IJV98" s="255"/>
      <c r="IJZ98" s="255"/>
      <c r="IKA98" s="159"/>
      <c r="IKB98" s="86"/>
      <c r="IKG98" s="255"/>
      <c r="IKK98" s="255"/>
      <c r="IKO98" s="255"/>
      <c r="IKS98" s="255"/>
      <c r="IKW98" s="255"/>
      <c r="IKX98" s="159"/>
      <c r="IKY98" s="86"/>
      <c r="ILD98" s="255"/>
      <c r="ILH98" s="255"/>
      <c r="ILL98" s="255"/>
      <c r="ILP98" s="255"/>
      <c r="ILT98" s="255"/>
      <c r="ILU98" s="159"/>
      <c r="ILV98" s="86"/>
      <c r="IMA98" s="255"/>
      <c r="IME98" s="255"/>
      <c r="IMI98" s="255"/>
      <c r="IMM98" s="255"/>
      <c r="IMQ98" s="255"/>
      <c r="IMR98" s="159"/>
      <c r="IMS98" s="86"/>
      <c r="IMX98" s="255"/>
      <c r="INB98" s="255"/>
      <c r="INF98" s="255"/>
      <c r="INJ98" s="255"/>
      <c r="INN98" s="255"/>
      <c r="INO98" s="159"/>
      <c r="INP98" s="86"/>
      <c r="INU98" s="255"/>
      <c r="INY98" s="255"/>
      <c r="IOC98" s="255"/>
      <c r="IOG98" s="255"/>
      <c r="IOK98" s="255"/>
      <c r="IOL98" s="159"/>
      <c r="IOM98" s="86"/>
      <c r="IOR98" s="255"/>
      <c r="IOV98" s="255"/>
      <c r="IOZ98" s="255"/>
      <c r="IPD98" s="255"/>
      <c r="IPH98" s="255"/>
      <c r="IPI98" s="159"/>
      <c r="IPJ98" s="86"/>
      <c r="IPO98" s="255"/>
      <c r="IPS98" s="255"/>
      <c r="IPW98" s="255"/>
      <c r="IQA98" s="255"/>
      <c r="IQE98" s="255"/>
      <c r="IQF98" s="159"/>
      <c r="IQG98" s="86"/>
      <c r="IQL98" s="255"/>
      <c r="IQP98" s="255"/>
      <c r="IQT98" s="255"/>
      <c r="IQX98" s="255"/>
      <c r="IRB98" s="255"/>
      <c r="IRC98" s="159"/>
      <c r="IRD98" s="86"/>
      <c r="IRI98" s="255"/>
      <c r="IRM98" s="255"/>
      <c r="IRQ98" s="255"/>
      <c r="IRU98" s="255"/>
      <c r="IRY98" s="255"/>
      <c r="IRZ98" s="159"/>
      <c r="ISA98" s="86"/>
      <c r="ISF98" s="255"/>
      <c r="ISJ98" s="255"/>
      <c r="ISN98" s="255"/>
      <c r="ISR98" s="255"/>
      <c r="ISV98" s="255"/>
      <c r="ISW98" s="159"/>
      <c r="ISX98" s="86"/>
      <c r="ITC98" s="255"/>
      <c r="ITG98" s="255"/>
      <c r="ITK98" s="255"/>
      <c r="ITO98" s="255"/>
      <c r="ITS98" s="255"/>
      <c r="ITT98" s="159"/>
      <c r="ITU98" s="86"/>
      <c r="ITZ98" s="255"/>
      <c r="IUD98" s="255"/>
      <c r="IUH98" s="255"/>
      <c r="IUL98" s="255"/>
      <c r="IUP98" s="255"/>
      <c r="IUQ98" s="159"/>
      <c r="IUR98" s="86"/>
      <c r="IUW98" s="255"/>
      <c r="IVA98" s="255"/>
      <c r="IVE98" s="255"/>
      <c r="IVI98" s="255"/>
      <c r="IVM98" s="255"/>
      <c r="IVN98" s="159"/>
      <c r="IVO98" s="86"/>
      <c r="IVT98" s="255"/>
      <c r="IVX98" s="255"/>
      <c r="IWB98" s="255"/>
      <c r="IWF98" s="255"/>
      <c r="IWJ98" s="255"/>
      <c r="IWK98" s="159"/>
      <c r="IWL98" s="86"/>
      <c r="IWQ98" s="255"/>
      <c r="IWU98" s="255"/>
      <c r="IWY98" s="255"/>
      <c r="IXC98" s="255"/>
      <c r="IXG98" s="255"/>
      <c r="IXH98" s="159"/>
      <c r="IXI98" s="86"/>
      <c r="IXN98" s="255"/>
      <c r="IXR98" s="255"/>
      <c r="IXV98" s="255"/>
      <c r="IXZ98" s="255"/>
      <c r="IYD98" s="255"/>
      <c r="IYE98" s="159"/>
      <c r="IYF98" s="86"/>
      <c r="IYK98" s="255"/>
      <c r="IYO98" s="255"/>
      <c r="IYS98" s="255"/>
      <c r="IYW98" s="255"/>
      <c r="IZA98" s="255"/>
      <c r="IZB98" s="159"/>
      <c r="IZC98" s="86"/>
      <c r="IZH98" s="255"/>
      <c r="IZL98" s="255"/>
      <c r="IZP98" s="255"/>
      <c r="IZT98" s="255"/>
      <c r="IZX98" s="255"/>
      <c r="IZY98" s="159"/>
      <c r="IZZ98" s="86"/>
      <c r="JAE98" s="255"/>
      <c r="JAI98" s="255"/>
      <c r="JAM98" s="255"/>
      <c r="JAQ98" s="255"/>
      <c r="JAU98" s="255"/>
      <c r="JAV98" s="159"/>
      <c r="JAW98" s="86"/>
      <c r="JBB98" s="255"/>
      <c r="JBF98" s="255"/>
      <c r="JBJ98" s="255"/>
      <c r="JBN98" s="255"/>
      <c r="JBR98" s="255"/>
      <c r="JBS98" s="159"/>
      <c r="JBT98" s="86"/>
      <c r="JBY98" s="255"/>
      <c r="JCC98" s="255"/>
      <c r="JCG98" s="255"/>
      <c r="JCK98" s="255"/>
      <c r="JCO98" s="255"/>
      <c r="JCP98" s="159"/>
      <c r="JCQ98" s="86"/>
      <c r="JCV98" s="255"/>
      <c r="JCZ98" s="255"/>
      <c r="JDD98" s="255"/>
      <c r="JDH98" s="255"/>
      <c r="JDL98" s="255"/>
      <c r="JDM98" s="159"/>
      <c r="JDN98" s="86"/>
      <c r="JDS98" s="255"/>
      <c r="JDW98" s="255"/>
      <c r="JEA98" s="255"/>
      <c r="JEE98" s="255"/>
      <c r="JEI98" s="255"/>
      <c r="JEJ98" s="159"/>
      <c r="JEK98" s="86"/>
      <c r="JEP98" s="255"/>
      <c r="JET98" s="255"/>
      <c r="JEX98" s="255"/>
      <c r="JFB98" s="255"/>
      <c r="JFF98" s="255"/>
      <c r="JFG98" s="159"/>
      <c r="JFH98" s="86"/>
      <c r="JFM98" s="255"/>
      <c r="JFQ98" s="255"/>
      <c r="JFU98" s="255"/>
      <c r="JFY98" s="255"/>
      <c r="JGC98" s="255"/>
      <c r="JGD98" s="159"/>
      <c r="JGE98" s="86"/>
      <c r="JGJ98" s="255"/>
      <c r="JGN98" s="255"/>
      <c r="JGR98" s="255"/>
      <c r="JGV98" s="255"/>
      <c r="JGZ98" s="255"/>
      <c r="JHA98" s="159"/>
      <c r="JHB98" s="86"/>
      <c r="JHG98" s="255"/>
      <c r="JHK98" s="255"/>
      <c r="JHO98" s="255"/>
      <c r="JHS98" s="255"/>
      <c r="JHW98" s="255"/>
      <c r="JHX98" s="159"/>
      <c r="JHY98" s="86"/>
      <c r="JID98" s="255"/>
      <c r="JIH98" s="255"/>
      <c r="JIL98" s="255"/>
      <c r="JIP98" s="255"/>
      <c r="JIT98" s="255"/>
      <c r="JIU98" s="159"/>
      <c r="JIV98" s="86"/>
      <c r="JJA98" s="255"/>
      <c r="JJE98" s="255"/>
      <c r="JJI98" s="255"/>
      <c r="JJM98" s="255"/>
      <c r="JJQ98" s="255"/>
      <c r="JJR98" s="159"/>
      <c r="JJS98" s="86"/>
      <c r="JJX98" s="255"/>
      <c r="JKB98" s="255"/>
      <c r="JKF98" s="255"/>
      <c r="JKJ98" s="255"/>
      <c r="JKN98" s="255"/>
      <c r="JKO98" s="159"/>
      <c r="JKP98" s="86"/>
      <c r="JKU98" s="255"/>
      <c r="JKY98" s="255"/>
      <c r="JLC98" s="255"/>
      <c r="JLG98" s="255"/>
      <c r="JLK98" s="255"/>
      <c r="JLL98" s="159"/>
      <c r="JLM98" s="86"/>
      <c r="JLR98" s="255"/>
      <c r="JLV98" s="255"/>
      <c r="JLZ98" s="255"/>
      <c r="JMD98" s="255"/>
      <c r="JMH98" s="255"/>
      <c r="JMI98" s="159"/>
      <c r="JMJ98" s="86"/>
      <c r="JMO98" s="255"/>
      <c r="JMS98" s="255"/>
      <c r="JMW98" s="255"/>
      <c r="JNA98" s="255"/>
      <c r="JNE98" s="255"/>
      <c r="JNF98" s="159"/>
      <c r="JNG98" s="86"/>
      <c r="JNL98" s="255"/>
      <c r="JNP98" s="255"/>
      <c r="JNT98" s="255"/>
      <c r="JNX98" s="255"/>
      <c r="JOB98" s="255"/>
      <c r="JOC98" s="159"/>
      <c r="JOD98" s="86"/>
      <c r="JOI98" s="255"/>
      <c r="JOM98" s="255"/>
      <c r="JOQ98" s="255"/>
      <c r="JOU98" s="255"/>
      <c r="JOY98" s="255"/>
      <c r="JOZ98" s="159"/>
      <c r="JPA98" s="86"/>
      <c r="JPF98" s="255"/>
      <c r="JPJ98" s="255"/>
      <c r="JPN98" s="255"/>
      <c r="JPR98" s="255"/>
      <c r="JPV98" s="255"/>
      <c r="JPW98" s="159"/>
      <c r="JPX98" s="86"/>
      <c r="JQC98" s="255"/>
      <c r="JQG98" s="255"/>
      <c r="JQK98" s="255"/>
      <c r="JQO98" s="255"/>
      <c r="JQS98" s="255"/>
      <c r="JQT98" s="159"/>
      <c r="JQU98" s="86"/>
      <c r="JQZ98" s="255"/>
      <c r="JRD98" s="255"/>
      <c r="JRH98" s="255"/>
      <c r="JRL98" s="255"/>
      <c r="JRP98" s="255"/>
      <c r="JRQ98" s="159"/>
      <c r="JRR98" s="86"/>
      <c r="JRW98" s="255"/>
      <c r="JSA98" s="255"/>
      <c r="JSE98" s="255"/>
      <c r="JSI98" s="255"/>
      <c r="JSM98" s="255"/>
      <c r="JSN98" s="159"/>
      <c r="JSO98" s="86"/>
      <c r="JST98" s="255"/>
      <c r="JSX98" s="255"/>
      <c r="JTB98" s="255"/>
      <c r="JTF98" s="255"/>
      <c r="JTJ98" s="255"/>
      <c r="JTK98" s="159"/>
      <c r="JTL98" s="86"/>
      <c r="JTQ98" s="255"/>
      <c r="JTU98" s="255"/>
      <c r="JTY98" s="255"/>
      <c r="JUC98" s="255"/>
      <c r="JUG98" s="255"/>
      <c r="JUH98" s="159"/>
      <c r="JUI98" s="86"/>
      <c r="JUN98" s="255"/>
      <c r="JUR98" s="255"/>
      <c r="JUV98" s="255"/>
      <c r="JUZ98" s="255"/>
      <c r="JVD98" s="255"/>
      <c r="JVE98" s="159"/>
      <c r="JVF98" s="86"/>
      <c r="JVK98" s="255"/>
      <c r="JVO98" s="255"/>
      <c r="JVS98" s="255"/>
      <c r="JVW98" s="255"/>
      <c r="JWA98" s="255"/>
      <c r="JWB98" s="159"/>
      <c r="JWC98" s="86"/>
      <c r="JWH98" s="255"/>
      <c r="JWL98" s="255"/>
      <c r="JWP98" s="255"/>
      <c r="JWT98" s="255"/>
      <c r="JWX98" s="255"/>
      <c r="JWY98" s="159"/>
      <c r="JWZ98" s="86"/>
      <c r="JXE98" s="255"/>
      <c r="JXI98" s="255"/>
      <c r="JXM98" s="255"/>
      <c r="JXQ98" s="255"/>
      <c r="JXU98" s="255"/>
      <c r="JXV98" s="159"/>
      <c r="JXW98" s="86"/>
      <c r="JYB98" s="255"/>
      <c r="JYF98" s="255"/>
      <c r="JYJ98" s="255"/>
      <c r="JYN98" s="255"/>
      <c r="JYR98" s="255"/>
      <c r="JYS98" s="159"/>
      <c r="JYT98" s="86"/>
      <c r="JYY98" s="255"/>
      <c r="JZC98" s="255"/>
      <c r="JZG98" s="255"/>
      <c r="JZK98" s="255"/>
      <c r="JZO98" s="255"/>
      <c r="JZP98" s="159"/>
      <c r="JZQ98" s="86"/>
      <c r="JZV98" s="255"/>
      <c r="JZZ98" s="255"/>
      <c r="KAD98" s="255"/>
      <c r="KAH98" s="255"/>
      <c r="KAL98" s="255"/>
      <c r="KAM98" s="159"/>
      <c r="KAN98" s="86"/>
      <c r="KAS98" s="255"/>
      <c r="KAW98" s="255"/>
      <c r="KBA98" s="255"/>
      <c r="KBE98" s="255"/>
      <c r="KBI98" s="255"/>
      <c r="KBJ98" s="159"/>
      <c r="KBK98" s="86"/>
      <c r="KBP98" s="255"/>
      <c r="KBT98" s="255"/>
      <c r="KBX98" s="255"/>
      <c r="KCB98" s="255"/>
      <c r="KCF98" s="255"/>
      <c r="KCG98" s="159"/>
      <c r="KCH98" s="86"/>
      <c r="KCM98" s="255"/>
      <c r="KCQ98" s="255"/>
      <c r="KCU98" s="255"/>
      <c r="KCY98" s="255"/>
      <c r="KDC98" s="255"/>
      <c r="KDD98" s="159"/>
      <c r="KDE98" s="86"/>
      <c r="KDJ98" s="255"/>
      <c r="KDN98" s="255"/>
      <c r="KDR98" s="255"/>
      <c r="KDV98" s="255"/>
      <c r="KDZ98" s="255"/>
      <c r="KEA98" s="159"/>
      <c r="KEB98" s="86"/>
      <c r="KEG98" s="255"/>
      <c r="KEK98" s="255"/>
      <c r="KEO98" s="255"/>
      <c r="KES98" s="255"/>
      <c r="KEW98" s="255"/>
      <c r="KEX98" s="159"/>
      <c r="KEY98" s="86"/>
      <c r="KFD98" s="255"/>
      <c r="KFH98" s="255"/>
      <c r="KFL98" s="255"/>
      <c r="KFP98" s="255"/>
      <c r="KFT98" s="255"/>
      <c r="KFU98" s="159"/>
      <c r="KFV98" s="86"/>
      <c r="KGA98" s="255"/>
      <c r="KGE98" s="255"/>
      <c r="KGI98" s="255"/>
      <c r="KGM98" s="255"/>
      <c r="KGQ98" s="255"/>
      <c r="KGR98" s="159"/>
      <c r="KGS98" s="86"/>
      <c r="KGX98" s="255"/>
      <c r="KHB98" s="255"/>
      <c r="KHF98" s="255"/>
      <c r="KHJ98" s="255"/>
      <c r="KHN98" s="255"/>
      <c r="KHO98" s="159"/>
      <c r="KHP98" s="86"/>
      <c r="KHU98" s="255"/>
      <c r="KHY98" s="255"/>
      <c r="KIC98" s="255"/>
      <c r="KIG98" s="255"/>
      <c r="KIK98" s="255"/>
      <c r="KIL98" s="159"/>
      <c r="KIM98" s="86"/>
      <c r="KIR98" s="255"/>
      <c r="KIV98" s="255"/>
      <c r="KIZ98" s="255"/>
      <c r="KJD98" s="255"/>
      <c r="KJH98" s="255"/>
      <c r="KJI98" s="159"/>
      <c r="KJJ98" s="86"/>
      <c r="KJO98" s="255"/>
      <c r="KJS98" s="255"/>
      <c r="KJW98" s="255"/>
      <c r="KKA98" s="255"/>
      <c r="KKE98" s="255"/>
      <c r="KKF98" s="159"/>
      <c r="KKG98" s="86"/>
      <c r="KKL98" s="255"/>
      <c r="KKP98" s="255"/>
      <c r="KKT98" s="255"/>
      <c r="KKX98" s="255"/>
      <c r="KLB98" s="255"/>
      <c r="KLC98" s="159"/>
      <c r="KLD98" s="86"/>
      <c r="KLI98" s="255"/>
      <c r="KLM98" s="255"/>
      <c r="KLQ98" s="255"/>
      <c r="KLU98" s="255"/>
      <c r="KLY98" s="255"/>
      <c r="KLZ98" s="159"/>
      <c r="KMA98" s="86"/>
      <c r="KMF98" s="255"/>
      <c r="KMJ98" s="255"/>
      <c r="KMN98" s="255"/>
      <c r="KMR98" s="255"/>
      <c r="KMV98" s="255"/>
      <c r="KMW98" s="159"/>
      <c r="KMX98" s="86"/>
      <c r="KNC98" s="255"/>
      <c r="KNG98" s="255"/>
      <c r="KNK98" s="255"/>
      <c r="KNO98" s="255"/>
      <c r="KNS98" s="255"/>
      <c r="KNT98" s="159"/>
      <c r="KNU98" s="86"/>
      <c r="KNZ98" s="255"/>
      <c r="KOD98" s="255"/>
      <c r="KOH98" s="255"/>
      <c r="KOL98" s="255"/>
      <c r="KOP98" s="255"/>
      <c r="KOQ98" s="159"/>
      <c r="KOR98" s="86"/>
      <c r="KOW98" s="255"/>
      <c r="KPA98" s="255"/>
      <c r="KPE98" s="255"/>
      <c r="KPI98" s="255"/>
      <c r="KPM98" s="255"/>
      <c r="KPN98" s="159"/>
      <c r="KPO98" s="86"/>
      <c r="KPT98" s="255"/>
      <c r="KPX98" s="255"/>
      <c r="KQB98" s="255"/>
      <c r="KQF98" s="255"/>
      <c r="KQJ98" s="255"/>
      <c r="KQK98" s="159"/>
      <c r="KQL98" s="86"/>
      <c r="KQQ98" s="255"/>
      <c r="KQU98" s="255"/>
      <c r="KQY98" s="255"/>
      <c r="KRC98" s="255"/>
      <c r="KRG98" s="255"/>
      <c r="KRH98" s="159"/>
      <c r="KRI98" s="86"/>
      <c r="KRN98" s="255"/>
      <c r="KRR98" s="255"/>
      <c r="KRV98" s="255"/>
      <c r="KRZ98" s="255"/>
      <c r="KSD98" s="255"/>
      <c r="KSE98" s="159"/>
      <c r="KSF98" s="86"/>
      <c r="KSK98" s="255"/>
      <c r="KSO98" s="255"/>
      <c r="KSS98" s="255"/>
      <c r="KSW98" s="255"/>
      <c r="KTA98" s="255"/>
      <c r="KTB98" s="159"/>
      <c r="KTC98" s="86"/>
      <c r="KTH98" s="255"/>
      <c r="KTL98" s="255"/>
      <c r="KTP98" s="255"/>
      <c r="KTT98" s="255"/>
      <c r="KTX98" s="255"/>
      <c r="KTY98" s="159"/>
      <c r="KTZ98" s="86"/>
      <c r="KUE98" s="255"/>
      <c r="KUI98" s="255"/>
      <c r="KUM98" s="255"/>
      <c r="KUQ98" s="255"/>
      <c r="KUU98" s="255"/>
      <c r="KUV98" s="159"/>
      <c r="KUW98" s="86"/>
      <c r="KVB98" s="255"/>
      <c r="KVF98" s="255"/>
      <c r="KVJ98" s="255"/>
      <c r="KVN98" s="255"/>
      <c r="KVR98" s="255"/>
      <c r="KVS98" s="159"/>
      <c r="KVT98" s="86"/>
      <c r="KVY98" s="255"/>
      <c r="KWC98" s="255"/>
      <c r="KWG98" s="255"/>
      <c r="KWK98" s="255"/>
      <c r="KWO98" s="255"/>
      <c r="KWP98" s="159"/>
      <c r="KWQ98" s="86"/>
      <c r="KWV98" s="255"/>
      <c r="KWZ98" s="255"/>
      <c r="KXD98" s="255"/>
      <c r="KXH98" s="255"/>
      <c r="KXL98" s="255"/>
      <c r="KXM98" s="159"/>
      <c r="KXN98" s="86"/>
      <c r="KXS98" s="255"/>
      <c r="KXW98" s="255"/>
      <c r="KYA98" s="255"/>
      <c r="KYE98" s="255"/>
      <c r="KYI98" s="255"/>
      <c r="KYJ98" s="159"/>
      <c r="KYK98" s="86"/>
      <c r="KYP98" s="255"/>
      <c r="KYT98" s="255"/>
      <c r="KYX98" s="255"/>
      <c r="KZB98" s="255"/>
      <c r="KZF98" s="255"/>
      <c r="KZG98" s="159"/>
      <c r="KZH98" s="86"/>
      <c r="KZM98" s="255"/>
      <c r="KZQ98" s="255"/>
      <c r="KZU98" s="255"/>
      <c r="KZY98" s="255"/>
      <c r="LAC98" s="255"/>
      <c r="LAD98" s="159"/>
      <c r="LAE98" s="86"/>
      <c r="LAJ98" s="255"/>
      <c r="LAN98" s="255"/>
      <c r="LAR98" s="255"/>
      <c r="LAV98" s="255"/>
      <c r="LAZ98" s="255"/>
      <c r="LBA98" s="159"/>
      <c r="LBB98" s="86"/>
      <c r="LBG98" s="255"/>
      <c r="LBK98" s="255"/>
      <c r="LBO98" s="255"/>
      <c r="LBS98" s="255"/>
      <c r="LBW98" s="255"/>
      <c r="LBX98" s="159"/>
      <c r="LBY98" s="86"/>
      <c r="LCD98" s="255"/>
      <c r="LCH98" s="255"/>
      <c r="LCL98" s="255"/>
      <c r="LCP98" s="255"/>
      <c r="LCT98" s="255"/>
      <c r="LCU98" s="159"/>
      <c r="LCV98" s="86"/>
      <c r="LDA98" s="255"/>
      <c r="LDE98" s="255"/>
      <c r="LDI98" s="255"/>
      <c r="LDM98" s="255"/>
      <c r="LDQ98" s="255"/>
      <c r="LDR98" s="159"/>
      <c r="LDS98" s="86"/>
      <c r="LDX98" s="255"/>
      <c r="LEB98" s="255"/>
      <c r="LEF98" s="255"/>
      <c r="LEJ98" s="255"/>
      <c r="LEN98" s="255"/>
      <c r="LEO98" s="159"/>
      <c r="LEP98" s="86"/>
      <c r="LEU98" s="255"/>
      <c r="LEY98" s="255"/>
      <c r="LFC98" s="255"/>
      <c r="LFG98" s="255"/>
      <c r="LFK98" s="255"/>
      <c r="LFL98" s="159"/>
      <c r="LFM98" s="86"/>
      <c r="LFR98" s="255"/>
      <c r="LFV98" s="255"/>
      <c r="LFZ98" s="255"/>
      <c r="LGD98" s="255"/>
      <c r="LGH98" s="255"/>
      <c r="LGI98" s="159"/>
      <c r="LGJ98" s="86"/>
      <c r="LGO98" s="255"/>
      <c r="LGS98" s="255"/>
      <c r="LGW98" s="255"/>
      <c r="LHA98" s="255"/>
      <c r="LHE98" s="255"/>
      <c r="LHF98" s="159"/>
      <c r="LHG98" s="86"/>
      <c r="LHL98" s="255"/>
      <c r="LHP98" s="255"/>
      <c r="LHT98" s="255"/>
      <c r="LHX98" s="255"/>
      <c r="LIB98" s="255"/>
      <c r="LIC98" s="159"/>
      <c r="LID98" s="86"/>
      <c r="LII98" s="255"/>
      <c r="LIM98" s="255"/>
      <c r="LIQ98" s="255"/>
      <c r="LIU98" s="255"/>
      <c r="LIY98" s="255"/>
      <c r="LIZ98" s="159"/>
      <c r="LJA98" s="86"/>
      <c r="LJF98" s="255"/>
      <c r="LJJ98" s="255"/>
      <c r="LJN98" s="255"/>
      <c r="LJR98" s="255"/>
      <c r="LJV98" s="255"/>
      <c r="LJW98" s="159"/>
      <c r="LJX98" s="86"/>
      <c r="LKC98" s="255"/>
      <c r="LKG98" s="255"/>
      <c r="LKK98" s="255"/>
      <c r="LKO98" s="255"/>
      <c r="LKS98" s="255"/>
      <c r="LKT98" s="159"/>
      <c r="LKU98" s="86"/>
      <c r="LKZ98" s="255"/>
      <c r="LLD98" s="255"/>
      <c r="LLH98" s="255"/>
      <c r="LLL98" s="255"/>
      <c r="LLP98" s="255"/>
      <c r="LLQ98" s="159"/>
      <c r="LLR98" s="86"/>
      <c r="LLW98" s="255"/>
      <c r="LMA98" s="255"/>
      <c r="LME98" s="255"/>
      <c r="LMI98" s="255"/>
      <c r="LMM98" s="255"/>
      <c r="LMN98" s="159"/>
      <c r="LMO98" s="86"/>
      <c r="LMT98" s="255"/>
      <c r="LMX98" s="255"/>
      <c r="LNB98" s="255"/>
      <c r="LNF98" s="255"/>
      <c r="LNJ98" s="255"/>
      <c r="LNK98" s="159"/>
      <c r="LNL98" s="86"/>
      <c r="LNQ98" s="255"/>
      <c r="LNU98" s="255"/>
      <c r="LNY98" s="255"/>
      <c r="LOC98" s="255"/>
      <c r="LOG98" s="255"/>
      <c r="LOH98" s="159"/>
      <c r="LOI98" s="86"/>
      <c r="LON98" s="255"/>
      <c r="LOR98" s="255"/>
      <c r="LOV98" s="255"/>
      <c r="LOZ98" s="255"/>
      <c r="LPD98" s="255"/>
      <c r="LPE98" s="159"/>
      <c r="LPF98" s="86"/>
      <c r="LPK98" s="255"/>
      <c r="LPO98" s="255"/>
      <c r="LPS98" s="255"/>
      <c r="LPW98" s="255"/>
      <c r="LQA98" s="255"/>
      <c r="LQB98" s="159"/>
      <c r="LQC98" s="86"/>
      <c r="LQH98" s="255"/>
      <c r="LQL98" s="255"/>
      <c r="LQP98" s="255"/>
      <c r="LQT98" s="255"/>
      <c r="LQX98" s="255"/>
      <c r="LQY98" s="159"/>
      <c r="LQZ98" s="86"/>
      <c r="LRE98" s="255"/>
      <c r="LRI98" s="255"/>
      <c r="LRM98" s="255"/>
      <c r="LRQ98" s="255"/>
      <c r="LRU98" s="255"/>
      <c r="LRV98" s="159"/>
      <c r="LRW98" s="86"/>
      <c r="LSB98" s="255"/>
      <c r="LSF98" s="255"/>
      <c r="LSJ98" s="255"/>
      <c r="LSN98" s="255"/>
      <c r="LSR98" s="255"/>
      <c r="LSS98" s="159"/>
      <c r="LST98" s="86"/>
      <c r="LSY98" s="255"/>
      <c r="LTC98" s="255"/>
      <c r="LTG98" s="255"/>
      <c r="LTK98" s="255"/>
      <c r="LTO98" s="255"/>
      <c r="LTP98" s="159"/>
      <c r="LTQ98" s="86"/>
      <c r="LTV98" s="255"/>
      <c r="LTZ98" s="255"/>
      <c r="LUD98" s="255"/>
      <c r="LUH98" s="255"/>
      <c r="LUL98" s="255"/>
      <c r="LUM98" s="159"/>
      <c r="LUN98" s="86"/>
      <c r="LUS98" s="255"/>
      <c r="LUW98" s="255"/>
      <c r="LVA98" s="255"/>
      <c r="LVE98" s="255"/>
      <c r="LVI98" s="255"/>
      <c r="LVJ98" s="159"/>
      <c r="LVK98" s="86"/>
      <c r="LVP98" s="255"/>
      <c r="LVT98" s="255"/>
      <c r="LVX98" s="255"/>
      <c r="LWB98" s="255"/>
      <c r="LWF98" s="255"/>
      <c r="LWG98" s="159"/>
      <c r="LWH98" s="86"/>
      <c r="LWM98" s="255"/>
      <c r="LWQ98" s="255"/>
      <c r="LWU98" s="255"/>
      <c r="LWY98" s="255"/>
      <c r="LXC98" s="255"/>
      <c r="LXD98" s="159"/>
      <c r="LXE98" s="86"/>
      <c r="LXJ98" s="255"/>
      <c r="LXN98" s="255"/>
      <c r="LXR98" s="255"/>
      <c r="LXV98" s="255"/>
      <c r="LXZ98" s="255"/>
      <c r="LYA98" s="159"/>
      <c r="LYB98" s="86"/>
      <c r="LYG98" s="255"/>
      <c r="LYK98" s="255"/>
      <c r="LYO98" s="255"/>
      <c r="LYS98" s="255"/>
      <c r="LYW98" s="255"/>
      <c r="LYX98" s="159"/>
      <c r="LYY98" s="86"/>
      <c r="LZD98" s="255"/>
      <c r="LZH98" s="255"/>
      <c r="LZL98" s="255"/>
      <c r="LZP98" s="255"/>
      <c r="LZT98" s="255"/>
      <c r="LZU98" s="159"/>
      <c r="LZV98" s="86"/>
      <c r="MAA98" s="255"/>
      <c r="MAE98" s="255"/>
      <c r="MAI98" s="255"/>
      <c r="MAM98" s="255"/>
      <c r="MAQ98" s="255"/>
      <c r="MAR98" s="159"/>
      <c r="MAS98" s="86"/>
      <c r="MAX98" s="255"/>
      <c r="MBB98" s="255"/>
      <c r="MBF98" s="255"/>
      <c r="MBJ98" s="255"/>
      <c r="MBN98" s="255"/>
      <c r="MBO98" s="159"/>
      <c r="MBP98" s="86"/>
      <c r="MBU98" s="255"/>
      <c r="MBY98" s="255"/>
      <c r="MCC98" s="255"/>
      <c r="MCG98" s="255"/>
      <c r="MCK98" s="255"/>
      <c r="MCL98" s="159"/>
      <c r="MCM98" s="86"/>
      <c r="MCR98" s="255"/>
      <c r="MCV98" s="255"/>
      <c r="MCZ98" s="255"/>
      <c r="MDD98" s="255"/>
      <c r="MDH98" s="255"/>
      <c r="MDI98" s="159"/>
      <c r="MDJ98" s="86"/>
      <c r="MDO98" s="255"/>
      <c r="MDS98" s="255"/>
      <c r="MDW98" s="255"/>
      <c r="MEA98" s="255"/>
      <c r="MEE98" s="255"/>
      <c r="MEF98" s="159"/>
      <c r="MEG98" s="86"/>
      <c r="MEL98" s="255"/>
      <c r="MEP98" s="255"/>
      <c r="MET98" s="255"/>
      <c r="MEX98" s="255"/>
      <c r="MFB98" s="255"/>
      <c r="MFC98" s="159"/>
      <c r="MFD98" s="86"/>
      <c r="MFI98" s="255"/>
      <c r="MFM98" s="255"/>
      <c r="MFQ98" s="255"/>
      <c r="MFU98" s="255"/>
      <c r="MFY98" s="255"/>
      <c r="MFZ98" s="159"/>
      <c r="MGA98" s="86"/>
      <c r="MGF98" s="255"/>
      <c r="MGJ98" s="255"/>
      <c r="MGN98" s="255"/>
      <c r="MGR98" s="255"/>
      <c r="MGV98" s="255"/>
      <c r="MGW98" s="159"/>
      <c r="MGX98" s="86"/>
      <c r="MHC98" s="255"/>
      <c r="MHG98" s="255"/>
      <c r="MHK98" s="255"/>
      <c r="MHO98" s="255"/>
      <c r="MHS98" s="255"/>
      <c r="MHT98" s="159"/>
      <c r="MHU98" s="86"/>
      <c r="MHZ98" s="255"/>
      <c r="MID98" s="255"/>
      <c r="MIH98" s="255"/>
      <c r="MIL98" s="255"/>
      <c r="MIP98" s="255"/>
      <c r="MIQ98" s="159"/>
      <c r="MIR98" s="86"/>
      <c r="MIW98" s="255"/>
      <c r="MJA98" s="255"/>
      <c r="MJE98" s="255"/>
      <c r="MJI98" s="255"/>
      <c r="MJM98" s="255"/>
      <c r="MJN98" s="159"/>
      <c r="MJO98" s="86"/>
      <c r="MJT98" s="255"/>
      <c r="MJX98" s="255"/>
      <c r="MKB98" s="255"/>
      <c r="MKF98" s="255"/>
      <c r="MKJ98" s="255"/>
      <c r="MKK98" s="159"/>
      <c r="MKL98" s="86"/>
      <c r="MKQ98" s="255"/>
      <c r="MKU98" s="255"/>
      <c r="MKY98" s="255"/>
      <c r="MLC98" s="255"/>
      <c r="MLG98" s="255"/>
      <c r="MLH98" s="159"/>
      <c r="MLI98" s="86"/>
      <c r="MLN98" s="255"/>
      <c r="MLR98" s="255"/>
      <c r="MLV98" s="255"/>
      <c r="MLZ98" s="255"/>
      <c r="MMD98" s="255"/>
      <c r="MME98" s="159"/>
      <c r="MMF98" s="86"/>
      <c r="MMK98" s="255"/>
      <c r="MMO98" s="255"/>
      <c r="MMS98" s="255"/>
      <c r="MMW98" s="255"/>
      <c r="MNA98" s="255"/>
      <c r="MNB98" s="159"/>
      <c r="MNC98" s="86"/>
      <c r="MNH98" s="255"/>
      <c r="MNL98" s="255"/>
      <c r="MNP98" s="255"/>
      <c r="MNT98" s="255"/>
      <c r="MNX98" s="255"/>
      <c r="MNY98" s="159"/>
      <c r="MNZ98" s="86"/>
      <c r="MOE98" s="255"/>
      <c r="MOI98" s="255"/>
      <c r="MOM98" s="255"/>
      <c r="MOQ98" s="255"/>
      <c r="MOU98" s="255"/>
      <c r="MOV98" s="159"/>
      <c r="MOW98" s="86"/>
      <c r="MPB98" s="255"/>
      <c r="MPF98" s="255"/>
      <c r="MPJ98" s="255"/>
      <c r="MPN98" s="255"/>
      <c r="MPR98" s="255"/>
      <c r="MPS98" s="159"/>
      <c r="MPT98" s="86"/>
      <c r="MPY98" s="255"/>
      <c r="MQC98" s="255"/>
      <c r="MQG98" s="255"/>
      <c r="MQK98" s="255"/>
      <c r="MQO98" s="255"/>
      <c r="MQP98" s="159"/>
      <c r="MQQ98" s="86"/>
      <c r="MQV98" s="255"/>
      <c r="MQZ98" s="255"/>
      <c r="MRD98" s="255"/>
      <c r="MRH98" s="255"/>
      <c r="MRL98" s="255"/>
      <c r="MRM98" s="159"/>
      <c r="MRN98" s="86"/>
      <c r="MRS98" s="255"/>
      <c r="MRW98" s="255"/>
      <c r="MSA98" s="255"/>
      <c r="MSE98" s="255"/>
      <c r="MSI98" s="255"/>
      <c r="MSJ98" s="159"/>
      <c r="MSK98" s="86"/>
      <c r="MSP98" s="255"/>
      <c r="MST98" s="255"/>
      <c r="MSX98" s="255"/>
      <c r="MTB98" s="255"/>
      <c r="MTF98" s="255"/>
      <c r="MTG98" s="159"/>
      <c r="MTH98" s="86"/>
      <c r="MTM98" s="255"/>
      <c r="MTQ98" s="255"/>
      <c r="MTU98" s="255"/>
      <c r="MTY98" s="255"/>
      <c r="MUC98" s="255"/>
      <c r="MUD98" s="159"/>
      <c r="MUE98" s="86"/>
      <c r="MUJ98" s="255"/>
      <c r="MUN98" s="255"/>
      <c r="MUR98" s="255"/>
      <c r="MUV98" s="255"/>
      <c r="MUZ98" s="255"/>
      <c r="MVA98" s="159"/>
      <c r="MVB98" s="86"/>
      <c r="MVG98" s="255"/>
      <c r="MVK98" s="255"/>
      <c r="MVO98" s="255"/>
      <c r="MVS98" s="255"/>
      <c r="MVW98" s="255"/>
      <c r="MVX98" s="159"/>
      <c r="MVY98" s="86"/>
      <c r="MWD98" s="255"/>
      <c r="MWH98" s="255"/>
      <c r="MWL98" s="255"/>
      <c r="MWP98" s="255"/>
      <c r="MWT98" s="255"/>
      <c r="MWU98" s="159"/>
      <c r="MWV98" s="86"/>
      <c r="MXA98" s="255"/>
      <c r="MXE98" s="255"/>
      <c r="MXI98" s="255"/>
      <c r="MXM98" s="255"/>
      <c r="MXQ98" s="255"/>
      <c r="MXR98" s="159"/>
      <c r="MXS98" s="86"/>
      <c r="MXX98" s="255"/>
      <c r="MYB98" s="255"/>
      <c r="MYF98" s="255"/>
      <c r="MYJ98" s="255"/>
      <c r="MYN98" s="255"/>
      <c r="MYO98" s="159"/>
      <c r="MYP98" s="86"/>
      <c r="MYU98" s="255"/>
      <c r="MYY98" s="255"/>
      <c r="MZC98" s="255"/>
      <c r="MZG98" s="255"/>
      <c r="MZK98" s="255"/>
      <c r="MZL98" s="159"/>
      <c r="MZM98" s="86"/>
      <c r="MZR98" s="255"/>
      <c r="MZV98" s="255"/>
      <c r="MZZ98" s="255"/>
      <c r="NAD98" s="255"/>
      <c r="NAH98" s="255"/>
      <c r="NAI98" s="159"/>
      <c r="NAJ98" s="86"/>
      <c r="NAO98" s="255"/>
      <c r="NAS98" s="255"/>
      <c r="NAW98" s="255"/>
      <c r="NBA98" s="255"/>
      <c r="NBE98" s="255"/>
      <c r="NBF98" s="159"/>
      <c r="NBG98" s="86"/>
      <c r="NBL98" s="255"/>
      <c r="NBP98" s="255"/>
      <c r="NBT98" s="255"/>
      <c r="NBX98" s="255"/>
      <c r="NCB98" s="255"/>
      <c r="NCC98" s="159"/>
      <c r="NCD98" s="86"/>
      <c r="NCI98" s="255"/>
      <c r="NCM98" s="255"/>
      <c r="NCQ98" s="255"/>
      <c r="NCU98" s="255"/>
      <c r="NCY98" s="255"/>
      <c r="NCZ98" s="159"/>
      <c r="NDA98" s="86"/>
      <c r="NDF98" s="255"/>
      <c r="NDJ98" s="255"/>
      <c r="NDN98" s="255"/>
      <c r="NDR98" s="255"/>
      <c r="NDV98" s="255"/>
      <c r="NDW98" s="159"/>
      <c r="NDX98" s="86"/>
      <c r="NEC98" s="255"/>
      <c r="NEG98" s="255"/>
      <c r="NEK98" s="255"/>
      <c r="NEO98" s="255"/>
      <c r="NES98" s="255"/>
      <c r="NET98" s="159"/>
      <c r="NEU98" s="86"/>
      <c r="NEZ98" s="255"/>
      <c r="NFD98" s="255"/>
      <c r="NFH98" s="255"/>
      <c r="NFL98" s="255"/>
      <c r="NFP98" s="255"/>
      <c r="NFQ98" s="159"/>
      <c r="NFR98" s="86"/>
      <c r="NFW98" s="255"/>
      <c r="NGA98" s="255"/>
      <c r="NGE98" s="255"/>
      <c r="NGI98" s="255"/>
      <c r="NGM98" s="255"/>
      <c r="NGN98" s="159"/>
      <c r="NGO98" s="86"/>
      <c r="NGT98" s="255"/>
      <c r="NGX98" s="255"/>
      <c r="NHB98" s="255"/>
      <c r="NHF98" s="255"/>
      <c r="NHJ98" s="255"/>
      <c r="NHK98" s="159"/>
      <c r="NHL98" s="86"/>
      <c r="NHQ98" s="255"/>
      <c r="NHU98" s="255"/>
      <c r="NHY98" s="255"/>
      <c r="NIC98" s="255"/>
      <c r="NIG98" s="255"/>
      <c r="NIH98" s="159"/>
      <c r="NII98" s="86"/>
      <c r="NIN98" s="255"/>
      <c r="NIR98" s="255"/>
      <c r="NIV98" s="255"/>
      <c r="NIZ98" s="255"/>
      <c r="NJD98" s="255"/>
      <c r="NJE98" s="159"/>
      <c r="NJF98" s="86"/>
      <c r="NJK98" s="255"/>
      <c r="NJO98" s="255"/>
      <c r="NJS98" s="255"/>
      <c r="NJW98" s="255"/>
      <c r="NKA98" s="255"/>
      <c r="NKB98" s="159"/>
      <c r="NKC98" s="86"/>
      <c r="NKH98" s="255"/>
      <c r="NKL98" s="255"/>
      <c r="NKP98" s="255"/>
      <c r="NKT98" s="255"/>
      <c r="NKX98" s="255"/>
      <c r="NKY98" s="159"/>
      <c r="NKZ98" s="86"/>
      <c r="NLE98" s="255"/>
      <c r="NLI98" s="255"/>
      <c r="NLM98" s="255"/>
      <c r="NLQ98" s="255"/>
      <c r="NLU98" s="255"/>
      <c r="NLV98" s="159"/>
      <c r="NLW98" s="86"/>
      <c r="NMB98" s="255"/>
      <c r="NMF98" s="255"/>
      <c r="NMJ98" s="255"/>
      <c r="NMN98" s="255"/>
      <c r="NMR98" s="255"/>
      <c r="NMS98" s="159"/>
      <c r="NMT98" s="86"/>
      <c r="NMY98" s="255"/>
      <c r="NNC98" s="255"/>
      <c r="NNG98" s="255"/>
      <c r="NNK98" s="255"/>
      <c r="NNO98" s="255"/>
      <c r="NNP98" s="159"/>
      <c r="NNQ98" s="86"/>
      <c r="NNV98" s="255"/>
      <c r="NNZ98" s="255"/>
      <c r="NOD98" s="255"/>
      <c r="NOH98" s="255"/>
      <c r="NOL98" s="255"/>
      <c r="NOM98" s="159"/>
      <c r="NON98" s="86"/>
      <c r="NOS98" s="255"/>
      <c r="NOW98" s="255"/>
      <c r="NPA98" s="255"/>
      <c r="NPE98" s="255"/>
      <c r="NPI98" s="255"/>
      <c r="NPJ98" s="159"/>
      <c r="NPK98" s="86"/>
      <c r="NPP98" s="255"/>
      <c r="NPT98" s="255"/>
      <c r="NPX98" s="255"/>
      <c r="NQB98" s="255"/>
      <c r="NQF98" s="255"/>
      <c r="NQG98" s="159"/>
      <c r="NQH98" s="86"/>
      <c r="NQM98" s="255"/>
      <c r="NQQ98" s="255"/>
      <c r="NQU98" s="255"/>
      <c r="NQY98" s="255"/>
      <c r="NRC98" s="255"/>
      <c r="NRD98" s="159"/>
      <c r="NRE98" s="86"/>
      <c r="NRJ98" s="255"/>
      <c r="NRN98" s="255"/>
      <c r="NRR98" s="255"/>
      <c r="NRV98" s="255"/>
      <c r="NRZ98" s="255"/>
      <c r="NSA98" s="159"/>
      <c r="NSB98" s="86"/>
      <c r="NSG98" s="255"/>
      <c r="NSK98" s="255"/>
      <c r="NSO98" s="255"/>
      <c r="NSS98" s="255"/>
      <c r="NSW98" s="255"/>
      <c r="NSX98" s="159"/>
      <c r="NSY98" s="86"/>
      <c r="NTD98" s="255"/>
      <c r="NTH98" s="255"/>
      <c r="NTL98" s="255"/>
      <c r="NTP98" s="255"/>
      <c r="NTT98" s="255"/>
      <c r="NTU98" s="159"/>
      <c r="NTV98" s="86"/>
      <c r="NUA98" s="255"/>
      <c r="NUE98" s="255"/>
      <c r="NUI98" s="255"/>
      <c r="NUM98" s="255"/>
      <c r="NUQ98" s="255"/>
      <c r="NUR98" s="159"/>
      <c r="NUS98" s="86"/>
      <c r="NUX98" s="255"/>
      <c r="NVB98" s="255"/>
      <c r="NVF98" s="255"/>
      <c r="NVJ98" s="255"/>
      <c r="NVN98" s="255"/>
      <c r="NVO98" s="159"/>
      <c r="NVP98" s="86"/>
      <c r="NVU98" s="255"/>
      <c r="NVY98" s="255"/>
      <c r="NWC98" s="255"/>
      <c r="NWG98" s="255"/>
      <c r="NWK98" s="255"/>
      <c r="NWL98" s="159"/>
      <c r="NWM98" s="86"/>
      <c r="NWR98" s="255"/>
      <c r="NWV98" s="255"/>
      <c r="NWZ98" s="255"/>
      <c r="NXD98" s="255"/>
      <c r="NXH98" s="255"/>
      <c r="NXI98" s="159"/>
      <c r="NXJ98" s="86"/>
      <c r="NXO98" s="255"/>
      <c r="NXS98" s="255"/>
      <c r="NXW98" s="255"/>
      <c r="NYA98" s="255"/>
      <c r="NYE98" s="255"/>
      <c r="NYF98" s="159"/>
      <c r="NYG98" s="86"/>
      <c r="NYL98" s="255"/>
      <c r="NYP98" s="255"/>
      <c r="NYT98" s="255"/>
      <c r="NYX98" s="255"/>
      <c r="NZB98" s="255"/>
      <c r="NZC98" s="159"/>
      <c r="NZD98" s="86"/>
      <c r="NZI98" s="255"/>
      <c r="NZM98" s="255"/>
      <c r="NZQ98" s="255"/>
      <c r="NZU98" s="255"/>
      <c r="NZY98" s="255"/>
      <c r="NZZ98" s="159"/>
      <c r="OAA98" s="86"/>
      <c r="OAF98" s="255"/>
      <c r="OAJ98" s="255"/>
      <c r="OAN98" s="255"/>
      <c r="OAR98" s="255"/>
      <c r="OAV98" s="255"/>
      <c r="OAW98" s="159"/>
      <c r="OAX98" s="86"/>
      <c r="OBC98" s="255"/>
      <c r="OBG98" s="255"/>
      <c r="OBK98" s="255"/>
      <c r="OBO98" s="255"/>
      <c r="OBS98" s="255"/>
      <c r="OBT98" s="159"/>
      <c r="OBU98" s="86"/>
      <c r="OBZ98" s="255"/>
      <c r="OCD98" s="255"/>
      <c r="OCH98" s="255"/>
      <c r="OCL98" s="255"/>
      <c r="OCP98" s="255"/>
      <c r="OCQ98" s="159"/>
      <c r="OCR98" s="86"/>
      <c r="OCW98" s="255"/>
      <c r="ODA98" s="255"/>
      <c r="ODE98" s="255"/>
      <c r="ODI98" s="255"/>
      <c r="ODM98" s="255"/>
      <c r="ODN98" s="159"/>
      <c r="ODO98" s="86"/>
      <c r="ODT98" s="255"/>
      <c r="ODX98" s="255"/>
      <c r="OEB98" s="255"/>
      <c r="OEF98" s="255"/>
      <c r="OEJ98" s="255"/>
      <c r="OEK98" s="159"/>
      <c r="OEL98" s="86"/>
      <c r="OEQ98" s="255"/>
      <c r="OEU98" s="255"/>
      <c r="OEY98" s="255"/>
      <c r="OFC98" s="255"/>
      <c r="OFG98" s="255"/>
      <c r="OFH98" s="159"/>
      <c r="OFI98" s="86"/>
      <c r="OFN98" s="255"/>
      <c r="OFR98" s="255"/>
      <c r="OFV98" s="255"/>
      <c r="OFZ98" s="255"/>
      <c r="OGD98" s="255"/>
      <c r="OGE98" s="159"/>
      <c r="OGF98" s="86"/>
      <c r="OGK98" s="255"/>
      <c r="OGO98" s="255"/>
      <c r="OGS98" s="255"/>
      <c r="OGW98" s="255"/>
      <c r="OHA98" s="255"/>
      <c r="OHB98" s="159"/>
      <c r="OHC98" s="86"/>
      <c r="OHH98" s="255"/>
      <c r="OHL98" s="255"/>
      <c r="OHP98" s="255"/>
      <c r="OHT98" s="255"/>
      <c r="OHX98" s="255"/>
      <c r="OHY98" s="159"/>
      <c r="OHZ98" s="86"/>
      <c r="OIE98" s="255"/>
      <c r="OII98" s="255"/>
      <c r="OIM98" s="255"/>
      <c r="OIQ98" s="255"/>
      <c r="OIU98" s="255"/>
      <c r="OIV98" s="159"/>
      <c r="OIW98" s="86"/>
      <c r="OJB98" s="255"/>
      <c r="OJF98" s="255"/>
      <c r="OJJ98" s="255"/>
      <c r="OJN98" s="255"/>
      <c r="OJR98" s="255"/>
      <c r="OJS98" s="159"/>
      <c r="OJT98" s="86"/>
      <c r="OJY98" s="255"/>
      <c r="OKC98" s="255"/>
      <c r="OKG98" s="255"/>
      <c r="OKK98" s="255"/>
      <c r="OKO98" s="255"/>
      <c r="OKP98" s="159"/>
      <c r="OKQ98" s="86"/>
      <c r="OKV98" s="255"/>
      <c r="OKZ98" s="255"/>
      <c r="OLD98" s="255"/>
      <c r="OLH98" s="255"/>
      <c r="OLL98" s="255"/>
      <c r="OLM98" s="159"/>
      <c r="OLN98" s="86"/>
      <c r="OLS98" s="255"/>
      <c r="OLW98" s="255"/>
      <c r="OMA98" s="255"/>
      <c r="OME98" s="255"/>
      <c r="OMI98" s="255"/>
      <c r="OMJ98" s="159"/>
      <c r="OMK98" s="86"/>
      <c r="OMP98" s="255"/>
      <c r="OMT98" s="255"/>
      <c r="OMX98" s="255"/>
      <c r="ONB98" s="255"/>
      <c r="ONF98" s="255"/>
      <c r="ONG98" s="159"/>
      <c r="ONH98" s="86"/>
      <c r="ONM98" s="255"/>
      <c r="ONQ98" s="255"/>
      <c r="ONU98" s="255"/>
      <c r="ONY98" s="255"/>
      <c r="OOC98" s="255"/>
      <c r="OOD98" s="159"/>
      <c r="OOE98" s="86"/>
      <c r="OOJ98" s="255"/>
      <c r="OON98" s="255"/>
      <c r="OOR98" s="255"/>
      <c r="OOV98" s="255"/>
      <c r="OOZ98" s="255"/>
      <c r="OPA98" s="159"/>
      <c r="OPB98" s="86"/>
      <c r="OPG98" s="255"/>
      <c r="OPK98" s="255"/>
      <c r="OPO98" s="255"/>
      <c r="OPS98" s="255"/>
      <c r="OPW98" s="255"/>
      <c r="OPX98" s="159"/>
      <c r="OPY98" s="86"/>
      <c r="OQD98" s="255"/>
      <c r="OQH98" s="255"/>
      <c r="OQL98" s="255"/>
      <c r="OQP98" s="255"/>
      <c r="OQT98" s="255"/>
      <c r="OQU98" s="159"/>
      <c r="OQV98" s="86"/>
      <c r="ORA98" s="255"/>
      <c r="ORE98" s="255"/>
      <c r="ORI98" s="255"/>
      <c r="ORM98" s="255"/>
      <c r="ORQ98" s="255"/>
      <c r="ORR98" s="159"/>
      <c r="ORS98" s="86"/>
      <c r="ORX98" s="255"/>
      <c r="OSB98" s="255"/>
      <c r="OSF98" s="255"/>
      <c r="OSJ98" s="255"/>
      <c r="OSN98" s="255"/>
      <c r="OSO98" s="159"/>
      <c r="OSP98" s="86"/>
      <c r="OSU98" s="255"/>
      <c r="OSY98" s="255"/>
      <c r="OTC98" s="255"/>
      <c r="OTG98" s="255"/>
      <c r="OTK98" s="255"/>
      <c r="OTL98" s="159"/>
      <c r="OTM98" s="86"/>
      <c r="OTR98" s="255"/>
      <c r="OTV98" s="255"/>
      <c r="OTZ98" s="255"/>
      <c r="OUD98" s="255"/>
      <c r="OUH98" s="255"/>
      <c r="OUI98" s="159"/>
      <c r="OUJ98" s="86"/>
      <c r="OUO98" s="255"/>
      <c r="OUS98" s="255"/>
      <c r="OUW98" s="255"/>
      <c r="OVA98" s="255"/>
      <c r="OVE98" s="255"/>
      <c r="OVF98" s="159"/>
      <c r="OVG98" s="86"/>
      <c r="OVL98" s="255"/>
      <c r="OVP98" s="255"/>
      <c r="OVT98" s="255"/>
      <c r="OVX98" s="255"/>
      <c r="OWB98" s="255"/>
      <c r="OWC98" s="159"/>
      <c r="OWD98" s="86"/>
      <c r="OWI98" s="255"/>
      <c r="OWM98" s="255"/>
      <c r="OWQ98" s="255"/>
      <c r="OWU98" s="255"/>
      <c r="OWY98" s="255"/>
      <c r="OWZ98" s="159"/>
      <c r="OXA98" s="86"/>
      <c r="OXF98" s="255"/>
      <c r="OXJ98" s="255"/>
      <c r="OXN98" s="255"/>
      <c r="OXR98" s="255"/>
      <c r="OXV98" s="255"/>
      <c r="OXW98" s="159"/>
      <c r="OXX98" s="86"/>
      <c r="OYC98" s="255"/>
      <c r="OYG98" s="255"/>
      <c r="OYK98" s="255"/>
      <c r="OYO98" s="255"/>
      <c r="OYS98" s="255"/>
      <c r="OYT98" s="159"/>
      <c r="OYU98" s="86"/>
      <c r="OYZ98" s="255"/>
      <c r="OZD98" s="255"/>
      <c r="OZH98" s="255"/>
      <c r="OZL98" s="255"/>
      <c r="OZP98" s="255"/>
      <c r="OZQ98" s="159"/>
      <c r="OZR98" s="86"/>
      <c r="OZW98" s="255"/>
      <c r="PAA98" s="255"/>
      <c r="PAE98" s="255"/>
      <c r="PAI98" s="255"/>
      <c r="PAM98" s="255"/>
      <c r="PAN98" s="159"/>
      <c r="PAO98" s="86"/>
      <c r="PAT98" s="255"/>
      <c r="PAX98" s="255"/>
      <c r="PBB98" s="255"/>
      <c r="PBF98" s="255"/>
      <c r="PBJ98" s="255"/>
      <c r="PBK98" s="159"/>
      <c r="PBL98" s="86"/>
      <c r="PBQ98" s="255"/>
      <c r="PBU98" s="255"/>
      <c r="PBY98" s="255"/>
      <c r="PCC98" s="255"/>
      <c r="PCG98" s="255"/>
      <c r="PCH98" s="159"/>
      <c r="PCI98" s="86"/>
      <c r="PCN98" s="255"/>
      <c r="PCR98" s="255"/>
      <c r="PCV98" s="255"/>
      <c r="PCZ98" s="255"/>
      <c r="PDD98" s="255"/>
      <c r="PDE98" s="159"/>
      <c r="PDF98" s="86"/>
      <c r="PDK98" s="255"/>
      <c r="PDO98" s="255"/>
      <c r="PDS98" s="255"/>
      <c r="PDW98" s="255"/>
      <c r="PEA98" s="255"/>
      <c r="PEB98" s="159"/>
      <c r="PEC98" s="86"/>
      <c r="PEH98" s="255"/>
      <c r="PEL98" s="255"/>
      <c r="PEP98" s="255"/>
      <c r="PET98" s="255"/>
      <c r="PEX98" s="255"/>
      <c r="PEY98" s="159"/>
      <c r="PEZ98" s="86"/>
      <c r="PFE98" s="255"/>
      <c r="PFI98" s="255"/>
      <c r="PFM98" s="255"/>
      <c r="PFQ98" s="255"/>
      <c r="PFU98" s="255"/>
      <c r="PFV98" s="159"/>
      <c r="PFW98" s="86"/>
      <c r="PGB98" s="255"/>
      <c r="PGF98" s="255"/>
      <c r="PGJ98" s="255"/>
      <c r="PGN98" s="255"/>
      <c r="PGR98" s="255"/>
      <c r="PGS98" s="159"/>
      <c r="PGT98" s="86"/>
      <c r="PGY98" s="255"/>
      <c r="PHC98" s="255"/>
      <c r="PHG98" s="255"/>
      <c r="PHK98" s="255"/>
      <c r="PHO98" s="255"/>
      <c r="PHP98" s="159"/>
      <c r="PHQ98" s="86"/>
      <c r="PHV98" s="255"/>
      <c r="PHZ98" s="255"/>
      <c r="PID98" s="255"/>
      <c r="PIH98" s="255"/>
      <c r="PIL98" s="255"/>
      <c r="PIM98" s="159"/>
      <c r="PIN98" s="86"/>
      <c r="PIS98" s="255"/>
      <c r="PIW98" s="255"/>
      <c r="PJA98" s="255"/>
      <c r="PJE98" s="255"/>
      <c r="PJI98" s="255"/>
      <c r="PJJ98" s="159"/>
      <c r="PJK98" s="86"/>
      <c r="PJP98" s="255"/>
      <c r="PJT98" s="255"/>
      <c r="PJX98" s="255"/>
      <c r="PKB98" s="255"/>
      <c r="PKF98" s="255"/>
      <c r="PKG98" s="159"/>
      <c r="PKH98" s="86"/>
      <c r="PKM98" s="255"/>
      <c r="PKQ98" s="255"/>
      <c r="PKU98" s="255"/>
      <c r="PKY98" s="255"/>
      <c r="PLC98" s="255"/>
      <c r="PLD98" s="159"/>
      <c r="PLE98" s="86"/>
      <c r="PLJ98" s="255"/>
      <c r="PLN98" s="255"/>
      <c r="PLR98" s="255"/>
      <c r="PLV98" s="255"/>
      <c r="PLZ98" s="255"/>
      <c r="PMA98" s="159"/>
      <c r="PMB98" s="86"/>
      <c r="PMG98" s="255"/>
      <c r="PMK98" s="255"/>
      <c r="PMO98" s="255"/>
      <c r="PMS98" s="255"/>
      <c r="PMW98" s="255"/>
      <c r="PMX98" s="159"/>
      <c r="PMY98" s="86"/>
      <c r="PND98" s="255"/>
      <c r="PNH98" s="255"/>
      <c r="PNL98" s="255"/>
      <c r="PNP98" s="255"/>
      <c r="PNT98" s="255"/>
      <c r="PNU98" s="159"/>
      <c r="PNV98" s="86"/>
      <c r="POA98" s="255"/>
      <c r="POE98" s="255"/>
      <c r="POI98" s="255"/>
      <c r="POM98" s="255"/>
      <c r="POQ98" s="255"/>
      <c r="POR98" s="159"/>
      <c r="POS98" s="86"/>
      <c r="POX98" s="255"/>
      <c r="PPB98" s="255"/>
      <c r="PPF98" s="255"/>
      <c r="PPJ98" s="255"/>
      <c r="PPN98" s="255"/>
      <c r="PPO98" s="159"/>
      <c r="PPP98" s="86"/>
      <c r="PPU98" s="255"/>
      <c r="PPY98" s="255"/>
      <c r="PQC98" s="255"/>
      <c r="PQG98" s="255"/>
      <c r="PQK98" s="255"/>
      <c r="PQL98" s="159"/>
      <c r="PQM98" s="86"/>
      <c r="PQR98" s="255"/>
      <c r="PQV98" s="255"/>
      <c r="PQZ98" s="255"/>
      <c r="PRD98" s="255"/>
      <c r="PRH98" s="255"/>
      <c r="PRI98" s="159"/>
      <c r="PRJ98" s="86"/>
      <c r="PRO98" s="255"/>
      <c r="PRS98" s="255"/>
      <c r="PRW98" s="255"/>
      <c r="PSA98" s="255"/>
      <c r="PSE98" s="255"/>
      <c r="PSF98" s="159"/>
      <c r="PSG98" s="86"/>
      <c r="PSL98" s="255"/>
      <c r="PSP98" s="255"/>
      <c r="PST98" s="255"/>
      <c r="PSX98" s="255"/>
      <c r="PTB98" s="255"/>
      <c r="PTC98" s="159"/>
      <c r="PTD98" s="86"/>
      <c r="PTI98" s="255"/>
      <c r="PTM98" s="255"/>
      <c r="PTQ98" s="255"/>
      <c r="PTU98" s="255"/>
      <c r="PTY98" s="255"/>
      <c r="PTZ98" s="159"/>
      <c r="PUA98" s="86"/>
      <c r="PUF98" s="255"/>
      <c r="PUJ98" s="255"/>
      <c r="PUN98" s="255"/>
      <c r="PUR98" s="255"/>
      <c r="PUV98" s="255"/>
      <c r="PUW98" s="159"/>
      <c r="PUX98" s="86"/>
      <c r="PVC98" s="255"/>
      <c r="PVG98" s="255"/>
      <c r="PVK98" s="255"/>
      <c r="PVO98" s="255"/>
      <c r="PVS98" s="255"/>
      <c r="PVT98" s="159"/>
      <c r="PVU98" s="86"/>
      <c r="PVZ98" s="255"/>
      <c r="PWD98" s="255"/>
      <c r="PWH98" s="255"/>
      <c r="PWL98" s="255"/>
      <c r="PWP98" s="255"/>
      <c r="PWQ98" s="159"/>
      <c r="PWR98" s="86"/>
      <c r="PWW98" s="255"/>
      <c r="PXA98" s="255"/>
      <c r="PXE98" s="255"/>
      <c r="PXI98" s="255"/>
      <c r="PXM98" s="255"/>
      <c r="PXN98" s="159"/>
      <c r="PXO98" s="86"/>
      <c r="PXT98" s="255"/>
      <c r="PXX98" s="255"/>
      <c r="PYB98" s="255"/>
      <c r="PYF98" s="255"/>
      <c r="PYJ98" s="255"/>
      <c r="PYK98" s="159"/>
      <c r="PYL98" s="86"/>
      <c r="PYQ98" s="255"/>
      <c r="PYU98" s="255"/>
      <c r="PYY98" s="255"/>
      <c r="PZC98" s="255"/>
      <c r="PZG98" s="255"/>
      <c r="PZH98" s="159"/>
      <c r="PZI98" s="86"/>
      <c r="PZN98" s="255"/>
      <c r="PZR98" s="255"/>
      <c r="PZV98" s="255"/>
      <c r="PZZ98" s="255"/>
      <c r="QAD98" s="255"/>
      <c r="QAE98" s="159"/>
      <c r="QAF98" s="86"/>
      <c r="QAK98" s="255"/>
      <c r="QAO98" s="255"/>
      <c r="QAS98" s="255"/>
      <c r="QAW98" s="255"/>
      <c r="QBA98" s="255"/>
      <c r="QBB98" s="159"/>
      <c r="QBC98" s="86"/>
      <c r="QBH98" s="255"/>
      <c r="QBL98" s="255"/>
      <c r="QBP98" s="255"/>
      <c r="QBT98" s="255"/>
      <c r="QBX98" s="255"/>
      <c r="QBY98" s="159"/>
      <c r="QBZ98" s="86"/>
      <c r="QCE98" s="255"/>
      <c r="QCI98" s="255"/>
      <c r="QCM98" s="255"/>
      <c r="QCQ98" s="255"/>
      <c r="QCU98" s="255"/>
      <c r="QCV98" s="159"/>
      <c r="QCW98" s="86"/>
      <c r="QDB98" s="255"/>
      <c r="QDF98" s="255"/>
      <c r="QDJ98" s="255"/>
      <c r="QDN98" s="255"/>
      <c r="QDR98" s="255"/>
      <c r="QDS98" s="159"/>
      <c r="QDT98" s="86"/>
      <c r="QDY98" s="255"/>
      <c r="QEC98" s="255"/>
      <c r="QEG98" s="255"/>
      <c r="QEK98" s="255"/>
      <c r="QEO98" s="255"/>
      <c r="QEP98" s="159"/>
      <c r="QEQ98" s="86"/>
      <c r="QEV98" s="255"/>
      <c r="QEZ98" s="255"/>
      <c r="QFD98" s="255"/>
      <c r="QFH98" s="255"/>
      <c r="QFL98" s="255"/>
      <c r="QFM98" s="159"/>
      <c r="QFN98" s="86"/>
      <c r="QFS98" s="255"/>
      <c r="QFW98" s="255"/>
      <c r="QGA98" s="255"/>
      <c r="QGE98" s="255"/>
      <c r="QGI98" s="255"/>
      <c r="QGJ98" s="159"/>
      <c r="QGK98" s="86"/>
      <c r="QGP98" s="255"/>
      <c r="QGT98" s="255"/>
      <c r="QGX98" s="255"/>
      <c r="QHB98" s="255"/>
      <c r="QHF98" s="255"/>
      <c r="QHG98" s="159"/>
      <c r="QHH98" s="86"/>
      <c r="QHM98" s="255"/>
      <c r="QHQ98" s="255"/>
      <c r="QHU98" s="255"/>
      <c r="QHY98" s="255"/>
      <c r="QIC98" s="255"/>
      <c r="QID98" s="159"/>
      <c r="QIE98" s="86"/>
      <c r="QIJ98" s="255"/>
      <c r="QIN98" s="255"/>
      <c r="QIR98" s="255"/>
      <c r="QIV98" s="255"/>
      <c r="QIZ98" s="255"/>
      <c r="QJA98" s="159"/>
      <c r="QJB98" s="86"/>
      <c r="QJG98" s="255"/>
      <c r="QJK98" s="255"/>
      <c r="QJO98" s="255"/>
      <c r="QJS98" s="255"/>
      <c r="QJW98" s="255"/>
      <c r="QJX98" s="159"/>
      <c r="QJY98" s="86"/>
      <c r="QKD98" s="255"/>
      <c r="QKH98" s="255"/>
      <c r="QKL98" s="255"/>
      <c r="QKP98" s="255"/>
      <c r="QKT98" s="255"/>
      <c r="QKU98" s="159"/>
      <c r="QKV98" s="86"/>
      <c r="QLA98" s="255"/>
      <c r="QLE98" s="255"/>
      <c r="QLI98" s="255"/>
      <c r="QLM98" s="255"/>
      <c r="QLQ98" s="255"/>
      <c r="QLR98" s="159"/>
      <c r="QLS98" s="86"/>
      <c r="QLX98" s="255"/>
      <c r="QMB98" s="255"/>
      <c r="QMF98" s="255"/>
      <c r="QMJ98" s="255"/>
      <c r="QMN98" s="255"/>
      <c r="QMO98" s="159"/>
      <c r="QMP98" s="86"/>
      <c r="QMU98" s="255"/>
      <c r="QMY98" s="255"/>
      <c r="QNC98" s="255"/>
      <c r="QNG98" s="255"/>
      <c r="QNK98" s="255"/>
      <c r="QNL98" s="159"/>
      <c r="QNM98" s="86"/>
      <c r="QNR98" s="255"/>
      <c r="QNV98" s="255"/>
      <c r="QNZ98" s="255"/>
      <c r="QOD98" s="255"/>
      <c r="QOH98" s="255"/>
      <c r="QOI98" s="159"/>
      <c r="QOJ98" s="86"/>
      <c r="QOO98" s="255"/>
      <c r="QOS98" s="255"/>
      <c r="QOW98" s="255"/>
      <c r="QPA98" s="255"/>
      <c r="QPE98" s="255"/>
      <c r="QPF98" s="159"/>
      <c r="QPG98" s="86"/>
      <c r="QPL98" s="255"/>
      <c r="QPP98" s="255"/>
      <c r="QPT98" s="255"/>
      <c r="QPX98" s="255"/>
      <c r="QQB98" s="255"/>
      <c r="QQC98" s="159"/>
      <c r="QQD98" s="86"/>
      <c r="QQI98" s="255"/>
      <c r="QQM98" s="255"/>
      <c r="QQQ98" s="255"/>
      <c r="QQU98" s="255"/>
      <c r="QQY98" s="255"/>
      <c r="QQZ98" s="159"/>
      <c r="QRA98" s="86"/>
      <c r="QRF98" s="255"/>
      <c r="QRJ98" s="255"/>
      <c r="QRN98" s="255"/>
      <c r="QRR98" s="255"/>
      <c r="QRV98" s="255"/>
      <c r="QRW98" s="159"/>
      <c r="QRX98" s="86"/>
      <c r="QSC98" s="255"/>
      <c r="QSG98" s="255"/>
      <c r="QSK98" s="255"/>
      <c r="QSO98" s="255"/>
      <c r="QSS98" s="255"/>
      <c r="QST98" s="159"/>
      <c r="QSU98" s="86"/>
      <c r="QSZ98" s="255"/>
      <c r="QTD98" s="255"/>
      <c r="QTH98" s="255"/>
      <c r="QTL98" s="255"/>
      <c r="QTP98" s="255"/>
      <c r="QTQ98" s="159"/>
      <c r="QTR98" s="86"/>
      <c r="QTW98" s="255"/>
      <c r="QUA98" s="255"/>
      <c r="QUE98" s="255"/>
      <c r="QUI98" s="255"/>
      <c r="QUM98" s="255"/>
      <c r="QUN98" s="159"/>
      <c r="QUO98" s="86"/>
      <c r="QUT98" s="255"/>
      <c r="QUX98" s="255"/>
      <c r="QVB98" s="255"/>
      <c r="QVF98" s="255"/>
      <c r="QVJ98" s="255"/>
      <c r="QVK98" s="159"/>
      <c r="QVL98" s="86"/>
      <c r="QVQ98" s="255"/>
      <c r="QVU98" s="255"/>
      <c r="QVY98" s="255"/>
      <c r="QWC98" s="255"/>
      <c r="QWG98" s="255"/>
      <c r="QWH98" s="159"/>
      <c r="QWI98" s="86"/>
      <c r="QWN98" s="255"/>
      <c r="QWR98" s="255"/>
      <c r="QWV98" s="255"/>
      <c r="QWZ98" s="255"/>
      <c r="QXD98" s="255"/>
      <c r="QXE98" s="159"/>
      <c r="QXF98" s="86"/>
      <c r="QXK98" s="255"/>
      <c r="QXO98" s="255"/>
      <c r="QXS98" s="255"/>
      <c r="QXW98" s="255"/>
      <c r="QYA98" s="255"/>
      <c r="QYB98" s="159"/>
      <c r="QYC98" s="86"/>
      <c r="QYH98" s="255"/>
      <c r="QYL98" s="255"/>
      <c r="QYP98" s="255"/>
      <c r="QYT98" s="255"/>
      <c r="QYX98" s="255"/>
      <c r="QYY98" s="159"/>
      <c r="QYZ98" s="86"/>
      <c r="QZE98" s="255"/>
      <c r="QZI98" s="255"/>
      <c r="QZM98" s="255"/>
      <c r="QZQ98" s="255"/>
      <c r="QZU98" s="255"/>
      <c r="QZV98" s="159"/>
      <c r="QZW98" s="86"/>
      <c r="RAB98" s="255"/>
      <c r="RAF98" s="255"/>
      <c r="RAJ98" s="255"/>
      <c r="RAN98" s="255"/>
      <c r="RAR98" s="255"/>
      <c r="RAS98" s="159"/>
      <c r="RAT98" s="86"/>
      <c r="RAY98" s="255"/>
      <c r="RBC98" s="255"/>
      <c r="RBG98" s="255"/>
      <c r="RBK98" s="255"/>
      <c r="RBO98" s="255"/>
      <c r="RBP98" s="159"/>
      <c r="RBQ98" s="86"/>
      <c r="RBV98" s="255"/>
      <c r="RBZ98" s="255"/>
      <c r="RCD98" s="255"/>
      <c r="RCH98" s="255"/>
      <c r="RCL98" s="255"/>
      <c r="RCM98" s="159"/>
      <c r="RCN98" s="86"/>
      <c r="RCS98" s="255"/>
      <c r="RCW98" s="255"/>
      <c r="RDA98" s="255"/>
      <c r="RDE98" s="255"/>
      <c r="RDI98" s="255"/>
      <c r="RDJ98" s="159"/>
      <c r="RDK98" s="86"/>
      <c r="RDP98" s="255"/>
      <c r="RDT98" s="255"/>
      <c r="RDX98" s="255"/>
      <c r="REB98" s="255"/>
      <c r="REF98" s="255"/>
      <c r="REG98" s="159"/>
      <c r="REH98" s="86"/>
      <c r="REM98" s="255"/>
      <c r="REQ98" s="255"/>
      <c r="REU98" s="255"/>
      <c r="REY98" s="255"/>
      <c r="RFC98" s="255"/>
      <c r="RFD98" s="159"/>
      <c r="RFE98" s="86"/>
      <c r="RFJ98" s="255"/>
      <c r="RFN98" s="255"/>
      <c r="RFR98" s="255"/>
      <c r="RFV98" s="255"/>
      <c r="RFZ98" s="255"/>
      <c r="RGA98" s="159"/>
      <c r="RGB98" s="86"/>
      <c r="RGG98" s="255"/>
      <c r="RGK98" s="255"/>
      <c r="RGO98" s="255"/>
      <c r="RGS98" s="255"/>
      <c r="RGW98" s="255"/>
      <c r="RGX98" s="159"/>
      <c r="RGY98" s="86"/>
      <c r="RHD98" s="255"/>
      <c r="RHH98" s="255"/>
      <c r="RHL98" s="255"/>
      <c r="RHP98" s="255"/>
      <c r="RHT98" s="255"/>
      <c r="RHU98" s="159"/>
      <c r="RHV98" s="86"/>
      <c r="RIA98" s="255"/>
      <c r="RIE98" s="255"/>
      <c r="RII98" s="255"/>
      <c r="RIM98" s="255"/>
      <c r="RIQ98" s="255"/>
      <c r="RIR98" s="159"/>
      <c r="RIS98" s="86"/>
      <c r="RIX98" s="255"/>
      <c r="RJB98" s="255"/>
      <c r="RJF98" s="255"/>
      <c r="RJJ98" s="255"/>
      <c r="RJN98" s="255"/>
      <c r="RJO98" s="159"/>
      <c r="RJP98" s="86"/>
      <c r="RJU98" s="255"/>
      <c r="RJY98" s="255"/>
      <c r="RKC98" s="255"/>
      <c r="RKG98" s="255"/>
      <c r="RKK98" s="255"/>
      <c r="RKL98" s="159"/>
      <c r="RKM98" s="86"/>
      <c r="RKR98" s="255"/>
      <c r="RKV98" s="255"/>
      <c r="RKZ98" s="255"/>
      <c r="RLD98" s="255"/>
      <c r="RLH98" s="255"/>
      <c r="RLI98" s="159"/>
      <c r="RLJ98" s="86"/>
      <c r="RLO98" s="255"/>
      <c r="RLS98" s="255"/>
      <c r="RLW98" s="255"/>
      <c r="RMA98" s="255"/>
      <c r="RME98" s="255"/>
      <c r="RMF98" s="159"/>
      <c r="RMG98" s="86"/>
      <c r="RML98" s="255"/>
      <c r="RMP98" s="255"/>
      <c r="RMT98" s="255"/>
      <c r="RMX98" s="255"/>
      <c r="RNB98" s="255"/>
      <c r="RNC98" s="159"/>
      <c r="RND98" s="86"/>
      <c r="RNI98" s="255"/>
      <c r="RNM98" s="255"/>
      <c r="RNQ98" s="255"/>
      <c r="RNU98" s="255"/>
      <c r="RNY98" s="255"/>
      <c r="RNZ98" s="159"/>
      <c r="ROA98" s="86"/>
      <c r="ROF98" s="255"/>
      <c r="ROJ98" s="255"/>
      <c r="RON98" s="255"/>
      <c r="ROR98" s="255"/>
      <c r="ROV98" s="255"/>
      <c r="ROW98" s="159"/>
      <c r="ROX98" s="86"/>
      <c r="RPC98" s="255"/>
      <c r="RPG98" s="255"/>
      <c r="RPK98" s="255"/>
      <c r="RPO98" s="255"/>
      <c r="RPS98" s="255"/>
      <c r="RPT98" s="159"/>
      <c r="RPU98" s="86"/>
      <c r="RPZ98" s="255"/>
      <c r="RQD98" s="255"/>
      <c r="RQH98" s="255"/>
      <c r="RQL98" s="255"/>
      <c r="RQP98" s="255"/>
      <c r="RQQ98" s="159"/>
      <c r="RQR98" s="86"/>
      <c r="RQW98" s="255"/>
      <c r="RRA98" s="255"/>
      <c r="RRE98" s="255"/>
      <c r="RRI98" s="255"/>
      <c r="RRM98" s="255"/>
      <c r="RRN98" s="159"/>
      <c r="RRO98" s="86"/>
      <c r="RRT98" s="255"/>
      <c r="RRX98" s="255"/>
      <c r="RSB98" s="255"/>
      <c r="RSF98" s="255"/>
      <c r="RSJ98" s="255"/>
      <c r="RSK98" s="159"/>
      <c r="RSL98" s="86"/>
      <c r="RSQ98" s="255"/>
      <c r="RSU98" s="255"/>
      <c r="RSY98" s="255"/>
      <c r="RTC98" s="255"/>
      <c r="RTG98" s="255"/>
      <c r="RTH98" s="159"/>
      <c r="RTI98" s="86"/>
      <c r="RTN98" s="255"/>
      <c r="RTR98" s="255"/>
      <c r="RTV98" s="255"/>
      <c r="RTZ98" s="255"/>
      <c r="RUD98" s="255"/>
      <c r="RUE98" s="159"/>
      <c r="RUF98" s="86"/>
      <c r="RUK98" s="255"/>
      <c r="RUO98" s="255"/>
      <c r="RUS98" s="255"/>
      <c r="RUW98" s="255"/>
      <c r="RVA98" s="255"/>
      <c r="RVB98" s="159"/>
      <c r="RVC98" s="86"/>
      <c r="RVH98" s="255"/>
      <c r="RVL98" s="255"/>
      <c r="RVP98" s="255"/>
      <c r="RVT98" s="255"/>
      <c r="RVX98" s="255"/>
      <c r="RVY98" s="159"/>
      <c r="RVZ98" s="86"/>
      <c r="RWE98" s="255"/>
      <c r="RWI98" s="255"/>
      <c r="RWM98" s="255"/>
      <c r="RWQ98" s="255"/>
      <c r="RWU98" s="255"/>
      <c r="RWV98" s="159"/>
      <c r="RWW98" s="86"/>
      <c r="RXB98" s="255"/>
      <c r="RXF98" s="255"/>
      <c r="RXJ98" s="255"/>
      <c r="RXN98" s="255"/>
      <c r="RXR98" s="255"/>
      <c r="RXS98" s="159"/>
      <c r="RXT98" s="86"/>
      <c r="RXY98" s="255"/>
      <c r="RYC98" s="255"/>
      <c r="RYG98" s="255"/>
      <c r="RYK98" s="255"/>
      <c r="RYO98" s="255"/>
      <c r="RYP98" s="159"/>
      <c r="RYQ98" s="86"/>
      <c r="RYV98" s="255"/>
      <c r="RYZ98" s="255"/>
      <c r="RZD98" s="255"/>
      <c r="RZH98" s="255"/>
      <c r="RZL98" s="255"/>
      <c r="RZM98" s="159"/>
      <c r="RZN98" s="86"/>
      <c r="RZS98" s="255"/>
      <c r="RZW98" s="255"/>
      <c r="SAA98" s="255"/>
      <c r="SAE98" s="255"/>
      <c r="SAI98" s="255"/>
      <c r="SAJ98" s="159"/>
      <c r="SAK98" s="86"/>
      <c r="SAP98" s="255"/>
      <c r="SAT98" s="255"/>
      <c r="SAX98" s="255"/>
      <c r="SBB98" s="255"/>
      <c r="SBF98" s="255"/>
      <c r="SBG98" s="159"/>
      <c r="SBH98" s="86"/>
      <c r="SBM98" s="255"/>
      <c r="SBQ98" s="255"/>
      <c r="SBU98" s="255"/>
      <c r="SBY98" s="255"/>
      <c r="SCC98" s="255"/>
      <c r="SCD98" s="159"/>
      <c r="SCE98" s="86"/>
      <c r="SCJ98" s="255"/>
      <c r="SCN98" s="255"/>
      <c r="SCR98" s="255"/>
      <c r="SCV98" s="255"/>
      <c r="SCZ98" s="255"/>
      <c r="SDA98" s="159"/>
      <c r="SDB98" s="86"/>
      <c r="SDG98" s="255"/>
      <c r="SDK98" s="255"/>
      <c r="SDO98" s="255"/>
      <c r="SDS98" s="255"/>
      <c r="SDW98" s="255"/>
      <c r="SDX98" s="159"/>
      <c r="SDY98" s="86"/>
      <c r="SED98" s="255"/>
      <c r="SEH98" s="255"/>
      <c r="SEL98" s="255"/>
      <c r="SEP98" s="255"/>
      <c r="SET98" s="255"/>
      <c r="SEU98" s="159"/>
      <c r="SEV98" s="86"/>
      <c r="SFA98" s="255"/>
      <c r="SFE98" s="255"/>
      <c r="SFI98" s="255"/>
      <c r="SFM98" s="255"/>
      <c r="SFQ98" s="255"/>
      <c r="SFR98" s="159"/>
      <c r="SFS98" s="86"/>
      <c r="SFX98" s="255"/>
      <c r="SGB98" s="255"/>
      <c r="SGF98" s="255"/>
      <c r="SGJ98" s="255"/>
      <c r="SGN98" s="255"/>
      <c r="SGO98" s="159"/>
      <c r="SGP98" s="86"/>
      <c r="SGU98" s="255"/>
      <c r="SGY98" s="255"/>
      <c r="SHC98" s="255"/>
      <c r="SHG98" s="255"/>
      <c r="SHK98" s="255"/>
      <c r="SHL98" s="159"/>
      <c r="SHM98" s="86"/>
      <c r="SHR98" s="255"/>
      <c r="SHV98" s="255"/>
      <c r="SHZ98" s="255"/>
      <c r="SID98" s="255"/>
      <c r="SIH98" s="255"/>
      <c r="SII98" s="159"/>
      <c r="SIJ98" s="86"/>
      <c r="SIO98" s="255"/>
      <c r="SIS98" s="255"/>
      <c r="SIW98" s="255"/>
      <c r="SJA98" s="255"/>
      <c r="SJE98" s="255"/>
      <c r="SJF98" s="159"/>
      <c r="SJG98" s="86"/>
      <c r="SJL98" s="255"/>
      <c r="SJP98" s="255"/>
      <c r="SJT98" s="255"/>
      <c r="SJX98" s="255"/>
      <c r="SKB98" s="255"/>
      <c r="SKC98" s="159"/>
      <c r="SKD98" s="86"/>
      <c r="SKI98" s="255"/>
      <c r="SKM98" s="255"/>
      <c r="SKQ98" s="255"/>
      <c r="SKU98" s="255"/>
      <c r="SKY98" s="255"/>
      <c r="SKZ98" s="159"/>
      <c r="SLA98" s="86"/>
      <c r="SLF98" s="255"/>
      <c r="SLJ98" s="255"/>
      <c r="SLN98" s="255"/>
      <c r="SLR98" s="255"/>
      <c r="SLV98" s="255"/>
      <c r="SLW98" s="159"/>
      <c r="SLX98" s="86"/>
      <c r="SMC98" s="255"/>
      <c r="SMG98" s="255"/>
      <c r="SMK98" s="255"/>
      <c r="SMO98" s="255"/>
      <c r="SMS98" s="255"/>
      <c r="SMT98" s="159"/>
      <c r="SMU98" s="86"/>
      <c r="SMZ98" s="255"/>
      <c r="SND98" s="255"/>
      <c r="SNH98" s="255"/>
      <c r="SNL98" s="255"/>
      <c r="SNP98" s="255"/>
      <c r="SNQ98" s="159"/>
      <c r="SNR98" s="86"/>
      <c r="SNW98" s="255"/>
      <c r="SOA98" s="255"/>
      <c r="SOE98" s="255"/>
      <c r="SOI98" s="255"/>
      <c r="SOM98" s="255"/>
      <c r="SON98" s="159"/>
      <c r="SOO98" s="86"/>
      <c r="SOT98" s="255"/>
      <c r="SOX98" s="255"/>
      <c r="SPB98" s="255"/>
      <c r="SPF98" s="255"/>
      <c r="SPJ98" s="255"/>
      <c r="SPK98" s="159"/>
      <c r="SPL98" s="86"/>
      <c r="SPQ98" s="255"/>
      <c r="SPU98" s="255"/>
      <c r="SPY98" s="255"/>
      <c r="SQC98" s="255"/>
      <c r="SQG98" s="255"/>
      <c r="SQH98" s="159"/>
      <c r="SQI98" s="86"/>
      <c r="SQN98" s="255"/>
      <c r="SQR98" s="255"/>
      <c r="SQV98" s="255"/>
      <c r="SQZ98" s="255"/>
      <c r="SRD98" s="255"/>
      <c r="SRE98" s="159"/>
      <c r="SRF98" s="86"/>
      <c r="SRK98" s="255"/>
      <c r="SRO98" s="255"/>
      <c r="SRS98" s="255"/>
      <c r="SRW98" s="255"/>
      <c r="SSA98" s="255"/>
      <c r="SSB98" s="159"/>
      <c r="SSC98" s="86"/>
      <c r="SSH98" s="255"/>
      <c r="SSL98" s="255"/>
      <c r="SSP98" s="255"/>
      <c r="SST98" s="255"/>
      <c r="SSX98" s="255"/>
      <c r="SSY98" s="159"/>
      <c r="SSZ98" s="86"/>
      <c r="STE98" s="255"/>
      <c r="STI98" s="255"/>
      <c r="STM98" s="255"/>
      <c r="STQ98" s="255"/>
      <c r="STU98" s="255"/>
      <c r="STV98" s="159"/>
      <c r="STW98" s="86"/>
      <c r="SUB98" s="255"/>
      <c r="SUF98" s="255"/>
      <c r="SUJ98" s="255"/>
      <c r="SUN98" s="255"/>
      <c r="SUR98" s="255"/>
      <c r="SUS98" s="159"/>
      <c r="SUT98" s="86"/>
      <c r="SUY98" s="255"/>
      <c r="SVC98" s="255"/>
      <c r="SVG98" s="255"/>
      <c r="SVK98" s="255"/>
      <c r="SVO98" s="255"/>
      <c r="SVP98" s="159"/>
      <c r="SVQ98" s="86"/>
      <c r="SVV98" s="255"/>
      <c r="SVZ98" s="255"/>
      <c r="SWD98" s="255"/>
      <c r="SWH98" s="255"/>
      <c r="SWL98" s="255"/>
      <c r="SWM98" s="159"/>
      <c r="SWN98" s="86"/>
      <c r="SWS98" s="255"/>
      <c r="SWW98" s="255"/>
      <c r="SXA98" s="255"/>
      <c r="SXE98" s="255"/>
      <c r="SXI98" s="255"/>
      <c r="SXJ98" s="159"/>
      <c r="SXK98" s="86"/>
      <c r="SXP98" s="255"/>
      <c r="SXT98" s="255"/>
      <c r="SXX98" s="255"/>
      <c r="SYB98" s="255"/>
      <c r="SYF98" s="255"/>
      <c r="SYG98" s="159"/>
      <c r="SYH98" s="86"/>
      <c r="SYM98" s="255"/>
      <c r="SYQ98" s="255"/>
      <c r="SYU98" s="255"/>
      <c r="SYY98" s="255"/>
      <c r="SZC98" s="255"/>
      <c r="SZD98" s="159"/>
      <c r="SZE98" s="86"/>
      <c r="SZJ98" s="255"/>
      <c r="SZN98" s="255"/>
      <c r="SZR98" s="255"/>
      <c r="SZV98" s="255"/>
      <c r="SZZ98" s="255"/>
      <c r="TAA98" s="159"/>
      <c r="TAB98" s="86"/>
      <c r="TAG98" s="255"/>
      <c r="TAK98" s="255"/>
      <c r="TAO98" s="255"/>
      <c r="TAS98" s="255"/>
      <c r="TAW98" s="255"/>
      <c r="TAX98" s="159"/>
      <c r="TAY98" s="86"/>
      <c r="TBD98" s="255"/>
      <c r="TBH98" s="255"/>
      <c r="TBL98" s="255"/>
      <c r="TBP98" s="255"/>
      <c r="TBT98" s="255"/>
      <c r="TBU98" s="159"/>
      <c r="TBV98" s="86"/>
      <c r="TCA98" s="255"/>
      <c r="TCE98" s="255"/>
      <c r="TCI98" s="255"/>
      <c r="TCM98" s="255"/>
      <c r="TCQ98" s="255"/>
      <c r="TCR98" s="159"/>
      <c r="TCS98" s="86"/>
      <c r="TCX98" s="255"/>
      <c r="TDB98" s="255"/>
      <c r="TDF98" s="255"/>
      <c r="TDJ98" s="255"/>
      <c r="TDN98" s="255"/>
      <c r="TDO98" s="159"/>
      <c r="TDP98" s="86"/>
      <c r="TDU98" s="255"/>
      <c r="TDY98" s="255"/>
      <c r="TEC98" s="255"/>
      <c r="TEG98" s="255"/>
      <c r="TEK98" s="255"/>
      <c r="TEL98" s="159"/>
      <c r="TEM98" s="86"/>
      <c r="TER98" s="255"/>
      <c r="TEV98" s="255"/>
      <c r="TEZ98" s="255"/>
      <c r="TFD98" s="255"/>
      <c r="TFH98" s="255"/>
      <c r="TFI98" s="159"/>
      <c r="TFJ98" s="86"/>
      <c r="TFO98" s="255"/>
      <c r="TFS98" s="255"/>
      <c r="TFW98" s="255"/>
      <c r="TGA98" s="255"/>
      <c r="TGE98" s="255"/>
      <c r="TGF98" s="159"/>
      <c r="TGG98" s="86"/>
      <c r="TGL98" s="255"/>
      <c r="TGP98" s="255"/>
      <c r="TGT98" s="255"/>
      <c r="TGX98" s="255"/>
      <c r="THB98" s="255"/>
      <c r="THC98" s="159"/>
      <c r="THD98" s="86"/>
      <c r="THI98" s="255"/>
      <c r="THM98" s="255"/>
      <c r="THQ98" s="255"/>
      <c r="THU98" s="255"/>
      <c r="THY98" s="255"/>
      <c r="THZ98" s="159"/>
      <c r="TIA98" s="86"/>
      <c r="TIF98" s="255"/>
      <c r="TIJ98" s="255"/>
      <c r="TIN98" s="255"/>
      <c r="TIR98" s="255"/>
      <c r="TIV98" s="255"/>
      <c r="TIW98" s="159"/>
      <c r="TIX98" s="86"/>
      <c r="TJC98" s="255"/>
      <c r="TJG98" s="255"/>
      <c r="TJK98" s="255"/>
      <c r="TJO98" s="255"/>
      <c r="TJS98" s="255"/>
      <c r="TJT98" s="159"/>
      <c r="TJU98" s="86"/>
      <c r="TJZ98" s="255"/>
      <c r="TKD98" s="255"/>
      <c r="TKH98" s="255"/>
      <c r="TKL98" s="255"/>
      <c r="TKP98" s="255"/>
      <c r="TKQ98" s="159"/>
      <c r="TKR98" s="86"/>
      <c r="TKW98" s="255"/>
      <c r="TLA98" s="255"/>
      <c r="TLE98" s="255"/>
      <c r="TLI98" s="255"/>
      <c r="TLM98" s="255"/>
      <c r="TLN98" s="159"/>
      <c r="TLO98" s="86"/>
      <c r="TLT98" s="255"/>
      <c r="TLX98" s="255"/>
      <c r="TMB98" s="255"/>
      <c r="TMF98" s="255"/>
      <c r="TMJ98" s="255"/>
      <c r="TMK98" s="159"/>
      <c r="TML98" s="86"/>
      <c r="TMQ98" s="255"/>
      <c r="TMU98" s="255"/>
      <c r="TMY98" s="255"/>
      <c r="TNC98" s="255"/>
      <c r="TNG98" s="255"/>
      <c r="TNH98" s="159"/>
      <c r="TNI98" s="86"/>
      <c r="TNN98" s="255"/>
      <c r="TNR98" s="255"/>
      <c r="TNV98" s="255"/>
      <c r="TNZ98" s="255"/>
      <c r="TOD98" s="255"/>
      <c r="TOE98" s="159"/>
      <c r="TOF98" s="86"/>
      <c r="TOK98" s="255"/>
      <c r="TOO98" s="255"/>
      <c r="TOS98" s="255"/>
      <c r="TOW98" s="255"/>
      <c r="TPA98" s="255"/>
      <c r="TPB98" s="159"/>
      <c r="TPC98" s="86"/>
      <c r="TPH98" s="255"/>
      <c r="TPL98" s="255"/>
      <c r="TPP98" s="255"/>
      <c r="TPT98" s="255"/>
      <c r="TPX98" s="255"/>
      <c r="TPY98" s="159"/>
      <c r="TPZ98" s="86"/>
      <c r="TQE98" s="255"/>
      <c r="TQI98" s="255"/>
      <c r="TQM98" s="255"/>
      <c r="TQQ98" s="255"/>
      <c r="TQU98" s="255"/>
      <c r="TQV98" s="159"/>
      <c r="TQW98" s="86"/>
      <c r="TRB98" s="255"/>
      <c r="TRF98" s="255"/>
      <c r="TRJ98" s="255"/>
      <c r="TRN98" s="255"/>
      <c r="TRR98" s="255"/>
      <c r="TRS98" s="159"/>
      <c r="TRT98" s="86"/>
      <c r="TRY98" s="255"/>
      <c r="TSC98" s="255"/>
      <c r="TSG98" s="255"/>
      <c r="TSK98" s="255"/>
      <c r="TSO98" s="255"/>
      <c r="TSP98" s="159"/>
      <c r="TSQ98" s="86"/>
      <c r="TSV98" s="255"/>
      <c r="TSZ98" s="255"/>
      <c r="TTD98" s="255"/>
      <c r="TTH98" s="255"/>
      <c r="TTL98" s="255"/>
      <c r="TTM98" s="159"/>
      <c r="TTN98" s="86"/>
      <c r="TTS98" s="255"/>
      <c r="TTW98" s="255"/>
      <c r="TUA98" s="255"/>
      <c r="TUE98" s="255"/>
      <c r="TUI98" s="255"/>
      <c r="TUJ98" s="159"/>
      <c r="TUK98" s="86"/>
      <c r="TUP98" s="255"/>
      <c r="TUT98" s="255"/>
      <c r="TUX98" s="255"/>
      <c r="TVB98" s="255"/>
      <c r="TVF98" s="255"/>
      <c r="TVG98" s="159"/>
      <c r="TVH98" s="86"/>
      <c r="TVM98" s="255"/>
      <c r="TVQ98" s="255"/>
      <c r="TVU98" s="255"/>
      <c r="TVY98" s="255"/>
      <c r="TWC98" s="255"/>
      <c r="TWD98" s="159"/>
      <c r="TWE98" s="86"/>
      <c r="TWJ98" s="255"/>
      <c r="TWN98" s="255"/>
      <c r="TWR98" s="255"/>
      <c r="TWV98" s="255"/>
      <c r="TWZ98" s="255"/>
      <c r="TXA98" s="159"/>
      <c r="TXB98" s="86"/>
      <c r="TXG98" s="255"/>
      <c r="TXK98" s="255"/>
      <c r="TXO98" s="255"/>
      <c r="TXS98" s="255"/>
      <c r="TXW98" s="255"/>
      <c r="TXX98" s="159"/>
      <c r="TXY98" s="86"/>
      <c r="TYD98" s="255"/>
      <c r="TYH98" s="255"/>
      <c r="TYL98" s="255"/>
      <c r="TYP98" s="255"/>
      <c r="TYT98" s="255"/>
      <c r="TYU98" s="159"/>
      <c r="TYV98" s="86"/>
      <c r="TZA98" s="255"/>
      <c r="TZE98" s="255"/>
      <c r="TZI98" s="255"/>
      <c r="TZM98" s="255"/>
      <c r="TZQ98" s="255"/>
      <c r="TZR98" s="159"/>
      <c r="TZS98" s="86"/>
      <c r="TZX98" s="255"/>
      <c r="UAB98" s="255"/>
      <c r="UAF98" s="255"/>
      <c r="UAJ98" s="255"/>
      <c r="UAN98" s="255"/>
      <c r="UAO98" s="159"/>
      <c r="UAP98" s="86"/>
      <c r="UAU98" s="255"/>
      <c r="UAY98" s="255"/>
      <c r="UBC98" s="255"/>
      <c r="UBG98" s="255"/>
      <c r="UBK98" s="255"/>
      <c r="UBL98" s="159"/>
      <c r="UBM98" s="86"/>
      <c r="UBR98" s="255"/>
      <c r="UBV98" s="255"/>
      <c r="UBZ98" s="255"/>
      <c r="UCD98" s="255"/>
      <c r="UCH98" s="255"/>
      <c r="UCI98" s="159"/>
      <c r="UCJ98" s="86"/>
      <c r="UCO98" s="255"/>
      <c r="UCS98" s="255"/>
      <c r="UCW98" s="255"/>
      <c r="UDA98" s="255"/>
      <c r="UDE98" s="255"/>
      <c r="UDF98" s="159"/>
      <c r="UDG98" s="86"/>
      <c r="UDL98" s="255"/>
      <c r="UDP98" s="255"/>
      <c r="UDT98" s="255"/>
      <c r="UDX98" s="255"/>
      <c r="UEB98" s="255"/>
      <c r="UEC98" s="159"/>
      <c r="UED98" s="86"/>
      <c r="UEI98" s="255"/>
      <c r="UEM98" s="255"/>
      <c r="UEQ98" s="255"/>
      <c r="UEU98" s="255"/>
      <c r="UEY98" s="255"/>
      <c r="UEZ98" s="159"/>
      <c r="UFA98" s="86"/>
      <c r="UFF98" s="255"/>
      <c r="UFJ98" s="255"/>
      <c r="UFN98" s="255"/>
      <c r="UFR98" s="255"/>
      <c r="UFV98" s="255"/>
      <c r="UFW98" s="159"/>
      <c r="UFX98" s="86"/>
      <c r="UGC98" s="255"/>
      <c r="UGG98" s="255"/>
      <c r="UGK98" s="255"/>
      <c r="UGO98" s="255"/>
      <c r="UGS98" s="255"/>
      <c r="UGT98" s="159"/>
      <c r="UGU98" s="86"/>
      <c r="UGZ98" s="255"/>
      <c r="UHD98" s="255"/>
      <c r="UHH98" s="255"/>
      <c r="UHL98" s="255"/>
      <c r="UHP98" s="255"/>
      <c r="UHQ98" s="159"/>
      <c r="UHR98" s="86"/>
      <c r="UHW98" s="255"/>
      <c r="UIA98" s="255"/>
      <c r="UIE98" s="255"/>
      <c r="UII98" s="255"/>
      <c r="UIM98" s="255"/>
      <c r="UIN98" s="159"/>
      <c r="UIO98" s="86"/>
      <c r="UIT98" s="255"/>
      <c r="UIX98" s="255"/>
      <c r="UJB98" s="255"/>
      <c r="UJF98" s="255"/>
      <c r="UJJ98" s="255"/>
      <c r="UJK98" s="159"/>
      <c r="UJL98" s="86"/>
      <c r="UJQ98" s="255"/>
      <c r="UJU98" s="255"/>
      <c r="UJY98" s="255"/>
      <c r="UKC98" s="255"/>
      <c r="UKG98" s="255"/>
      <c r="UKH98" s="159"/>
      <c r="UKI98" s="86"/>
      <c r="UKN98" s="255"/>
      <c r="UKR98" s="255"/>
      <c r="UKV98" s="255"/>
      <c r="UKZ98" s="255"/>
      <c r="ULD98" s="255"/>
      <c r="ULE98" s="159"/>
      <c r="ULF98" s="86"/>
      <c r="ULK98" s="255"/>
      <c r="ULO98" s="255"/>
      <c r="ULS98" s="255"/>
      <c r="ULW98" s="255"/>
      <c r="UMA98" s="255"/>
      <c r="UMB98" s="159"/>
      <c r="UMC98" s="86"/>
      <c r="UMH98" s="255"/>
      <c r="UML98" s="255"/>
      <c r="UMP98" s="255"/>
      <c r="UMT98" s="255"/>
      <c r="UMX98" s="255"/>
      <c r="UMY98" s="159"/>
      <c r="UMZ98" s="86"/>
      <c r="UNE98" s="255"/>
      <c r="UNI98" s="255"/>
      <c r="UNM98" s="255"/>
      <c r="UNQ98" s="255"/>
      <c r="UNU98" s="255"/>
      <c r="UNV98" s="159"/>
      <c r="UNW98" s="86"/>
      <c r="UOB98" s="255"/>
      <c r="UOF98" s="255"/>
      <c r="UOJ98" s="255"/>
      <c r="UON98" s="255"/>
      <c r="UOR98" s="255"/>
      <c r="UOS98" s="159"/>
      <c r="UOT98" s="86"/>
      <c r="UOY98" s="255"/>
      <c r="UPC98" s="255"/>
      <c r="UPG98" s="255"/>
      <c r="UPK98" s="255"/>
      <c r="UPO98" s="255"/>
      <c r="UPP98" s="159"/>
      <c r="UPQ98" s="86"/>
      <c r="UPV98" s="255"/>
      <c r="UPZ98" s="255"/>
      <c r="UQD98" s="255"/>
      <c r="UQH98" s="255"/>
      <c r="UQL98" s="255"/>
      <c r="UQM98" s="159"/>
      <c r="UQN98" s="86"/>
      <c r="UQS98" s="255"/>
      <c r="UQW98" s="255"/>
      <c r="URA98" s="255"/>
      <c r="URE98" s="255"/>
      <c r="URI98" s="255"/>
      <c r="URJ98" s="159"/>
      <c r="URK98" s="86"/>
      <c r="URP98" s="255"/>
      <c r="URT98" s="255"/>
      <c r="URX98" s="255"/>
      <c r="USB98" s="255"/>
      <c r="USF98" s="255"/>
      <c r="USG98" s="159"/>
      <c r="USH98" s="86"/>
      <c r="USM98" s="255"/>
      <c r="USQ98" s="255"/>
      <c r="USU98" s="255"/>
      <c r="USY98" s="255"/>
      <c r="UTC98" s="255"/>
      <c r="UTD98" s="159"/>
      <c r="UTE98" s="86"/>
      <c r="UTJ98" s="255"/>
      <c r="UTN98" s="255"/>
      <c r="UTR98" s="255"/>
      <c r="UTV98" s="255"/>
      <c r="UTZ98" s="255"/>
      <c r="UUA98" s="159"/>
      <c r="UUB98" s="86"/>
      <c r="UUG98" s="255"/>
      <c r="UUK98" s="255"/>
      <c r="UUO98" s="255"/>
      <c r="UUS98" s="255"/>
      <c r="UUW98" s="255"/>
      <c r="UUX98" s="159"/>
      <c r="UUY98" s="86"/>
      <c r="UVD98" s="255"/>
      <c r="UVH98" s="255"/>
      <c r="UVL98" s="255"/>
      <c r="UVP98" s="255"/>
      <c r="UVT98" s="255"/>
      <c r="UVU98" s="159"/>
      <c r="UVV98" s="86"/>
      <c r="UWA98" s="255"/>
      <c r="UWE98" s="255"/>
      <c r="UWI98" s="255"/>
      <c r="UWM98" s="255"/>
      <c r="UWQ98" s="255"/>
      <c r="UWR98" s="159"/>
      <c r="UWS98" s="86"/>
      <c r="UWX98" s="255"/>
      <c r="UXB98" s="255"/>
      <c r="UXF98" s="255"/>
      <c r="UXJ98" s="255"/>
      <c r="UXN98" s="255"/>
      <c r="UXO98" s="159"/>
      <c r="UXP98" s="86"/>
      <c r="UXU98" s="255"/>
      <c r="UXY98" s="255"/>
      <c r="UYC98" s="255"/>
      <c r="UYG98" s="255"/>
      <c r="UYK98" s="255"/>
      <c r="UYL98" s="159"/>
      <c r="UYM98" s="86"/>
      <c r="UYR98" s="255"/>
      <c r="UYV98" s="255"/>
      <c r="UYZ98" s="255"/>
      <c r="UZD98" s="255"/>
      <c r="UZH98" s="255"/>
      <c r="UZI98" s="159"/>
      <c r="UZJ98" s="86"/>
      <c r="UZO98" s="255"/>
      <c r="UZS98" s="255"/>
      <c r="UZW98" s="255"/>
      <c r="VAA98" s="255"/>
      <c r="VAE98" s="255"/>
      <c r="VAF98" s="159"/>
      <c r="VAG98" s="86"/>
      <c r="VAL98" s="255"/>
      <c r="VAP98" s="255"/>
      <c r="VAT98" s="255"/>
      <c r="VAX98" s="255"/>
      <c r="VBB98" s="255"/>
      <c r="VBC98" s="159"/>
      <c r="VBD98" s="86"/>
      <c r="VBI98" s="255"/>
      <c r="VBM98" s="255"/>
      <c r="VBQ98" s="255"/>
      <c r="VBU98" s="255"/>
      <c r="VBY98" s="255"/>
      <c r="VBZ98" s="159"/>
      <c r="VCA98" s="86"/>
      <c r="VCF98" s="255"/>
      <c r="VCJ98" s="255"/>
      <c r="VCN98" s="255"/>
      <c r="VCR98" s="255"/>
      <c r="VCV98" s="255"/>
      <c r="VCW98" s="159"/>
      <c r="VCX98" s="86"/>
      <c r="VDC98" s="255"/>
      <c r="VDG98" s="255"/>
      <c r="VDK98" s="255"/>
      <c r="VDO98" s="255"/>
      <c r="VDS98" s="255"/>
      <c r="VDT98" s="159"/>
      <c r="VDU98" s="86"/>
      <c r="VDZ98" s="255"/>
      <c r="VED98" s="255"/>
      <c r="VEH98" s="255"/>
      <c r="VEL98" s="255"/>
      <c r="VEP98" s="255"/>
      <c r="VEQ98" s="159"/>
      <c r="VER98" s="86"/>
      <c r="VEW98" s="255"/>
      <c r="VFA98" s="255"/>
      <c r="VFE98" s="255"/>
      <c r="VFI98" s="255"/>
      <c r="VFM98" s="255"/>
      <c r="VFN98" s="159"/>
      <c r="VFO98" s="86"/>
      <c r="VFT98" s="255"/>
      <c r="VFX98" s="255"/>
      <c r="VGB98" s="255"/>
      <c r="VGF98" s="255"/>
      <c r="VGJ98" s="255"/>
      <c r="VGK98" s="159"/>
      <c r="VGL98" s="86"/>
      <c r="VGQ98" s="255"/>
      <c r="VGU98" s="255"/>
      <c r="VGY98" s="255"/>
      <c r="VHC98" s="255"/>
      <c r="VHG98" s="255"/>
      <c r="VHH98" s="159"/>
      <c r="VHI98" s="86"/>
      <c r="VHN98" s="255"/>
      <c r="VHR98" s="255"/>
      <c r="VHV98" s="255"/>
      <c r="VHZ98" s="255"/>
      <c r="VID98" s="255"/>
      <c r="VIE98" s="159"/>
      <c r="VIF98" s="86"/>
      <c r="VIK98" s="255"/>
      <c r="VIO98" s="255"/>
      <c r="VIS98" s="255"/>
      <c r="VIW98" s="255"/>
      <c r="VJA98" s="255"/>
      <c r="VJB98" s="159"/>
      <c r="VJC98" s="86"/>
      <c r="VJH98" s="255"/>
      <c r="VJL98" s="255"/>
      <c r="VJP98" s="255"/>
      <c r="VJT98" s="255"/>
      <c r="VJX98" s="255"/>
      <c r="VJY98" s="159"/>
      <c r="VJZ98" s="86"/>
      <c r="VKE98" s="255"/>
      <c r="VKI98" s="255"/>
      <c r="VKM98" s="255"/>
      <c r="VKQ98" s="255"/>
      <c r="VKU98" s="255"/>
      <c r="VKV98" s="159"/>
      <c r="VKW98" s="86"/>
      <c r="VLB98" s="255"/>
      <c r="VLF98" s="255"/>
      <c r="VLJ98" s="255"/>
      <c r="VLN98" s="255"/>
      <c r="VLR98" s="255"/>
      <c r="VLS98" s="159"/>
      <c r="VLT98" s="86"/>
      <c r="VLY98" s="255"/>
      <c r="VMC98" s="255"/>
      <c r="VMG98" s="255"/>
      <c r="VMK98" s="255"/>
      <c r="VMO98" s="255"/>
      <c r="VMP98" s="159"/>
      <c r="VMQ98" s="86"/>
      <c r="VMV98" s="255"/>
      <c r="VMZ98" s="255"/>
      <c r="VND98" s="255"/>
      <c r="VNH98" s="255"/>
      <c r="VNL98" s="255"/>
      <c r="VNM98" s="159"/>
      <c r="VNN98" s="86"/>
      <c r="VNS98" s="255"/>
      <c r="VNW98" s="255"/>
      <c r="VOA98" s="255"/>
      <c r="VOE98" s="255"/>
      <c r="VOI98" s="255"/>
      <c r="VOJ98" s="159"/>
      <c r="VOK98" s="86"/>
      <c r="VOP98" s="255"/>
      <c r="VOT98" s="255"/>
      <c r="VOX98" s="255"/>
      <c r="VPB98" s="255"/>
      <c r="VPF98" s="255"/>
      <c r="VPG98" s="159"/>
      <c r="VPH98" s="86"/>
      <c r="VPM98" s="255"/>
      <c r="VPQ98" s="255"/>
      <c r="VPU98" s="255"/>
      <c r="VPY98" s="255"/>
      <c r="VQC98" s="255"/>
      <c r="VQD98" s="159"/>
      <c r="VQE98" s="86"/>
      <c r="VQJ98" s="255"/>
      <c r="VQN98" s="255"/>
      <c r="VQR98" s="255"/>
      <c r="VQV98" s="255"/>
      <c r="VQZ98" s="255"/>
      <c r="VRA98" s="159"/>
      <c r="VRB98" s="86"/>
      <c r="VRG98" s="255"/>
      <c r="VRK98" s="255"/>
      <c r="VRO98" s="255"/>
      <c r="VRS98" s="255"/>
      <c r="VRW98" s="255"/>
      <c r="VRX98" s="159"/>
      <c r="VRY98" s="86"/>
      <c r="VSD98" s="255"/>
      <c r="VSH98" s="255"/>
      <c r="VSL98" s="255"/>
      <c r="VSP98" s="255"/>
      <c r="VST98" s="255"/>
      <c r="VSU98" s="159"/>
      <c r="VSV98" s="86"/>
      <c r="VTA98" s="255"/>
      <c r="VTE98" s="255"/>
      <c r="VTI98" s="255"/>
      <c r="VTM98" s="255"/>
      <c r="VTQ98" s="255"/>
      <c r="VTR98" s="159"/>
      <c r="VTS98" s="86"/>
      <c r="VTX98" s="255"/>
      <c r="VUB98" s="255"/>
      <c r="VUF98" s="255"/>
      <c r="VUJ98" s="255"/>
      <c r="VUN98" s="255"/>
      <c r="VUO98" s="159"/>
      <c r="VUP98" s="86"/>
      <c r="VUU98" s="255"/>
      <c r="VUY98" s="255"/>
      <c r="VVC98" s="255"/>
      <c r="VVG98" s="255"/>
      <c r="VVK98" s="255"/>
      <c r="VVL98" s="159"/>
      <c r="VVM98" s="86"/>
      <c r="VVR98" s="255"/>
      <c r="VVV98" s="255"/>
      <c r="VVZ98" s="255"/>
      <c r="VWD98" s="255"/>
      <c r="VWH98" s="255"/>
      <c r="VWI98" s="159"/>
      <c r="VWJ98" s="86"/>
      <c r="VWO98" s="255"/>
      <c r="VWS98" s="255"/>
      <c r="VWW98" s="255"/>
      <c r="VXA98" s="255"/>
      <c r="VXE98" s="255"/>
      <c r="VXF98" s="159"/>
      <c r="VXG98" s="86"/>
      <c r="VXL98" s="255"/>
      <c r="VXP98" s="255"/>
      <c r="VXT98" s="255"/>
      <c r="VXX98" s="255"/>
      <c r="VYB98" s="255"/>
      <c r="VYC98" s="159"/>
      <c r="VYD98" s="86"/>
      <c r="VYI98" s="255"/>
      <c r="VYM98" s="255"/>
      <c r="VYQ98" s="255"/>
      <c r="VYU98" s="255"/>
      <c r="VYY98" s="255"/>
      <c r="VYZ98" s="159"/>
      <c r="VZA98" s="86"/>
      <c r="VZF98" s="255"/>
      <c r="VZJ98" s="255"/>
      <c r="VZN98" s="255"/>
      <c r="VZR98" s="255"/>
      <c r="VZV98" s="255"/>
      <c r="VZW98" s="159"/>
      <c r="VZX98" s="86"/>
      <c r="WAC98" s="255"/>
      <c r="WAG98" s="255"/>
      <c r="WAK98" s="255"/>
      <c r="WAO98" s="255"/>
      <c r="WAS98" s="255"/>
      <c r="WAT98" s="159"/>
      <c r="WAU98" s="86"/>
      <c r="WAZ98" s="255"/>
      <c r="WBD98" s="255"/>
      <c r="WBH98" s="255"/>
      <c r="WBL98" s="255"/>
      <c r="WBP98" s="255"/>
      <c r="WBQ98" s="159"/>
      <c r="WBR98" s="86"/>
      <c r="WBW98" s="255"/>
      <c r="WCA98" s="255"/>
      <c r="WCE98" s="255"/>
      <c r="WCI98" s="255"/>
      <c r="WCM98" s="255"/>
      <c r="WCN98" s="159"/>
      <c r="WCO98" s="86"/>
      <c r="WCT98" s="255"/>
      <c r="WCX98" s="255"/>
      <c r="WDB98" s="255"/>
      <c r="WDF98" s="255"/>
      <c r="WDJ98" s="255"/>
      <c r="WDK98" s="159"/>
      <c r="WDL98" s="86"/>
      <c r="WDQ98" s="255"/>
      <c r="WDU98" s="255"/>
      <c r="WDY98" s="255"/>
      <c r="WEC98" s="255"/>
      <c r="WEG98" s="255"/>
      <c r="WEH98" s="159"/>
      <c r="WEI98" s="86"/>
      <c r="WEN98" s="255"/>
      <c r="WER98" s="255"/>
      <c r="WEV98" s="255"/>
      <c r="WEZ98" s="255"/>
      <c r="WFD98" s="255"/>
      <c r="WFE98" s="159"/>
      <c r="WFF98" s="86"/>
      <c r="WFK98" s="255"/>
      <c r="WFO98" s="255"/>
      <c r="WFS98" s="255"/>
      <c r="WFW98" s="255"/>
      <c r="WGA98" s="255"/>
      <c r="WGB98" s="159"/>
      <c r="WGC98" s="86"/>
      <c r="WGH98" s="255"/>
      <c r="WGL98" s="255"/>
      <c r="WGP98" s="255"/>
      <c r="WGT98" s="255"/>
      <c r="WGX98" s="255"/>
      <c r="WGY98" s="159"/>
      <c r="WGZ98" s="86"/>
      <c r="WHE98" s="255"/>
      <c r="WHI98" s="255"/>
      <c r="WHM98" s="255"/>
      <c r="WHQ98" s="255"/>
      <c r="WHU98" s="255"/>
      <c r="WHV98" s="159"/>
      <c r="WHW98" s="86"/>
      <c r="WIB98" s="255"/>
      <c r="WIF98" s="255"/>
      <c r="WIJ98" s="255"/>
      <c r="WIN98" s="255"/>
      <c r="WIR98" s="255"/>
      <c r="WIS98" s="159"/>
      <c r="WIT98" s="86"/>
      <c r="WIY98" s="255"/>
      <c r="WJC98" s="255"/>
      <c r="WJG98" s="255"/>
      <c r="WJK98" s="255"/>
      <c r="WJO98" s="255"/>
      <c r="WJP98" s="159"/>
      <c r="WJQ98" s="86"/>
      <c r="WJV98" s="255"/>
      <c r="WJZ98" s="255"/>
      <c r="WKD98" s="255"/>
      <c r="WKH98" s="255"/>
      <c r="WKL98" s="255"/>
      <c r="WKM98" s="159"/>
      <c r="WKN98" s="86"/>
      <c r="WKS98" s="255"/>
      <c r="WKW98" s="255"/>
      <c r="WLA98" s="255"/>
      <c r="WLE98" s="255"/>
      <c r="WLI98" s="255"/>
      <c r="WLJ98" s="159"/>
      <c r="WLK98" s="86"/>
      <c r="WLP98" s="255"/>
      <c r="WLT98" s="255"/>
      <c r="WLX98" s="255"/>
      <c r="WMB98" s="255"/>
      <c r="WMF98" s="255"/>
      <c r="WMG98" s="159"/>
      <c r="WMH98" s="86"/>
      <c r="WMM98" s="255"/>
      <c r="WMQ98" s="255"/>
      <c r="WMU98" s="255"/>
      <c r="WMY98" s="255"/>
      <c r="WNC98" s="255"/>
      <c r="WND98" s="159"/>
      <c r="WNE98" s="86"/>
      <c r="WNJ98" s="255"/>
      <c r="WNN98" s="255"/>
      <c r="WNR98" s="255"/>
      <c r="WNV98" s="255"/>
      <c r="WNZ98" s="255"/>
      <c r="WOA98" s="159"/>
      <c r="WOB98" s="86"/>
      <c r="WOG98" s="255"/>
      <c r="WOK98" s="255"/>
      <c r="WOO98" s="255"/>
      <c r="WOS98" s="255"/>
      <c r="WOW98" s="255"/>
      <c r="WOX98" s="159"/>
      <c r="WOY98" s="86"/>
      <c r="WPD98" s="255"/>
      <c r="WPH98" s="255"/>
      <c r="WPL98" s="255"/>
      <c r="WPP98" s="255"/>
      <c r="WPT98" s="255"/>
      <c r="WPU98" s="159"/>
      <c r="WPV98" s="86"/>
      <c r="WQA98" s="255"/>
      <c r="WQE98" s="255"/>
      <c r="WQI98" s="255"/>
      <c r="WQM98" s="255"/>
      <c r="WQQ98" s="255"/>
      <c r="WQR98" s="159"/>
      <c r="WQS98" s="86"/>
      <c r="WQX98" s="255"/>
      <c r="WRB98" s="255"/>
      <c r="WRF98" s="255"/>
      <c r="WRJ98" s="255"/>
      <c r="WRN98" s="255"/>
      <c r="WRO98" s="159"/>
      <c r="WRP98" s="86"/>
      <c r="WRU98" s="255"/>
      <c r="WRY98" s="255"/>
      <c r="WSC98" s="255"/>
      <c r="WSG98" s="255"/>
      <c r="WSK98" s="255"/>
      <c r="WSL98" s="159"/>
      <c r="WSM98" s="86"/>
      <c r="WSR98" s="255"/>
      <c r="WSV98" s="255"/>
      <c r="WSZ98" s="255"/>
      <c r="WTD98" s="255"/>
      <c r="WTH98" s="255"/>
      <c r="WTI98" s="159"/>
      <c r="WTJ98" s="86"/>
      <c r="WTO98" s="255"/>
      <c r="WTS98" s="255"/>
      <c r="WTW98" s="255"/>
      <c r="WUA98" s="255"/>
      <c r="WUE98" s="255"/>
      <c r="WUF98" s="159"/>
      <c r="WUG98" s="86"/>
      <c r="WUL98" s="255"/>
      <c r="WUP98" s="255"/>
      <c r="WUT98" s="255"/>
      <c r="WUX98" s="255"/>
      <c r="WVB98" s="255"/>
      <c r="WVC98" s="159"/>
      <c r="WVD98" s="86"/>
      <c r="WVI98" s="255"/>
      <c r="WVM98" s="255"/>
      <c r="WVQ98" s="255"/>
      <c r="WVU98" s="255"/>
      <c r="WVY98" s="255"/>
      <c r="WVZ98" s="159"/>
      <c r="WWA98" s="86"/>
      <c r="WWF98" s="255"/>
      <c r="WWJ98" s="255"/>
      <c r="WWN98" s="255"/>
      <c r="WWR98" s="255"/>
      <c r="WWV98" s="255"/>
      <c r="WWW98" s="159"/>
      <c r="WWX98" s="86"/>
      <c r="WXC98" s="255"/>
      <c r="WXG98" s="255"/>
      <c r="WXK98" s="255"/>
      <c r="WXO98" s="255"/>
      <c r="WXS98" s="255"/>
      <c r="WXT98" s="159"/>
      <c r="WXU98" s="86"/>
      <c r="WXZ98" s="255"/>
      <c r="WYD98" s="255"/>
      <c r="WYH98" s="255"/>
      <c r="WYL98" s="255"/>
      <c r="WYP98" s="255"/>
      <c r="WYQ98" s="159"/>
      <c r="WYR98" s="86"/>
      <c r="WYW98" s="255"/>
      <c r="WZA98" s="255"/>
      <c r="WZE98" s="255"/>
      <c r="WZI98" s="255"/>
      <c r="WZM98" s="255"/>
      <c r="WZN98" s="159"/>
      <c r="WZO98" s="86"/>
      <c r="WZT98" s="255"/>
      <c r="WZX98" s="255"/>
      <c r="XAB98" s="255"/>
      <c r="XAF98" s="255"/>
      <c r="XAJ98" s="255"/>
      <c r="XAK98" s="159"/>
      <c r="XAL98" s="86"/>
      <c r="XAQ98" s="255"/>
      <c r="XAU98" s="255"/>
      <c r="XAY98" s="255"/>
      <c r="XBC98" s="255"/>
      <c r="XBG98" s="255"/>
      <c r="XBH98" s="159"/>
      <c r="XBI98" s="86"/>
      <c r="XBN98" s="255"/>
      <c r="XBR98" s="255"/>
      <c r="XBV98" s="255"/>
      <c r="XBZ98" s="255"/>
      <c r="XCD98" s="255"/>
      <c r="XCE98" s="159"/>
      <c r="XCF98" s="86"/>
      <c r="XCK98" s="255"/>
      <c r="XCO98" s="255"/>
      <c r="XCS98" s="255"/>
      <c r="XCW98" s="255"/>
      <c r="XDA98" s="255"/>
      <c r="XDB98" s="159"/>
      <c r="XDC98" s="86"/>
      <c r="XDH98" s="255"/>
      <c r="XDL98" s="255"/>
      <c r="XDP98" s="255"/>
      <c r="XDT98" s="255"/>
      <c r="XDX98" s="255"/>
      <c r="XDY98" s="159"/>
      <c r="XDZ98" s="86"/>
      <c r="XEE98" s="255"/>
      <c r="XEI98" s="255"/>
      <c r="XEM98" s="255"/>
      <c r="XEQ98" s="255"/>
      <c r="XEU98" s="255"/>
      <c r="XEV98" s="159"/>
      <c r="XEW98" s="86"/>
      <c r="XFB98" s="255"/>
    </row>
    <row r="99" spans="1:1022 1026:2048 2053:3069 3073:4095 4100:5120 5124:6142 6147:7167 7171:8189 8194:9214 9218:10236 10241:11261 11265:12288 12292:13312 13316:14335 14339:15359 15363:16382" x14ac:dyDescent="0.25">
      <c r="A99" s="256" t="s">
        <v>178</v>
      </c>
      <c r="B99" s="234"/>
      <c r="C99" s="235"/>
      <c r="D99" s="236"/>
      <c r="E99" s="237"/>
      <c r="F99" s="238">
        <f>F92+F97</f>
        <v>0</v>
      </c>
      <c r="G99" s="235"/>
      <c r="H99" s="236"/>
      <c r="I99" s="239"/>
      <c r="J99" s="238">
        <f>J92+J97</f>
        <v>0</v>
      </c>
      <c r="K99" s="235"/>
      <c r="L99" s="236"/>
      <c r="M99" s="237"/>
      <c r="N99" s="238">
        <f>N92+N97</f>
        <v>0</v>
      </c>
      <c r="O99" s="235"/>
      <c r="P99" s="236"/>
      <c r="Q99" s="239"/>
      <c r="R99" s="238">
        <f>R92+R97</f>
        <v>0</v>
      </c>
      <c r="S99" s="235"/>
      <c r="T99" s="236"/>
      <c r="U99" s="239"/>
      <c r="V99" s="238">
        <f>V92+V97</f>
        <v>0</v>
      </c>
      <c r="W99" s="248">
        <f>F99+J99+N99+R99+V99</f>
        <v>0</v>
      </c>
      <c r="X99" s="249"/>
      <c r="AE99" s="253"/>
    </row>
    <row r="100" spans="1:1022 1026:2048 2053:3069 3073:4095 4100:5120 5124:6142 6147:7167 7171:8189 8194:9214 9218:10236 10241:11261 11265:12288 12292:13312 13316:14335 14339:15359 15363:16382" x14ac:dyDescent="0.25">
      <c r="A100" s="135"/>
      <c r="B100" s="135"/>
      <c r="W100" s="159"/>
      <c r="X100" s="249"/>
      <c r="AE100" s="253"/>
    </row>
    <row r="101" spans="1:1022 1026:2048 2053:3069 3073:4095 4100:5120 5124:6142 6147:7167 7171:8189 8194:9214 9218:10236 10241:11261 11265:12288 12292:13312 13316:14335 14339:15359 15363:16382" ht="31.5" x14ac:dyDescent="0.25">
      <c r="A101" s="96" t="s">
        <v>179</v>
      </c>
      <c r="B101" s="257"/>
      <c r="C101" s="258"/>
      <c r="D101" s="259"/>
      <c r="E101" s="260"/>
      <c r="F101" s="261">
        <v>0</v>
      </c>
      <c r="G101" s="258"/>
      <c r="H101" s="259"/>
      <c r="I101" s="262"/>
      <c r="J101" s="261">
        <v>0</v>
      </c>
      <c r="K101" s="258"/>
      <c r="L101" s="259"/>
      <c r="M101" s="260"/>
      <c r="N101" s="261">
        <v>0</v>
      </c>
      <c r="O101" s="258"/>
      <c r="P101" s="259"/>
      <c r="Q101" s="262"/>
      <c r="R101" s="261">
        <v>0</v>
      </c>
      <c r="S101" s="258"/>
      <c r="T101" s="259"/>
      <c r="U101" s="262"/>
      <c r="V101" s="261">
        <v>0</v>
      </c>
      <c r="W101" s="263">
        <f>F101+J101+N101+R101+V101</f>
        <v>0</v>
      </c>
      <c r="X101" s="249"/>
    </row>
  </sheetData>
  <mergeCells count="8">
    <mergeCell ref="S2:V2"/>
    <mergeCell ref="W2:W3"/>
    <mergeCell ref="A2:A3"/>
    <mergeCell ref="B2:B3"/>
    <mergeCell ref="C2:F2"/>
    <mergeCell ref="G2:J2"/>
    <mergeCell ref="K2:N2"/>
    <mergeCell ref="O2:R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69DD6E60C5B5468ABA15FD297A0A7A" ma:contentTypeVersion="23" ma:contentTypeDescription="Create a new document." ma:contentTypeScope="" ma:versionID="9573c47731471f17b8ed321f632fad1f">
  <xsd:schema xmlns:xsd="http://www.w3.org/2001/XMLSchema" xmlns:xs="http://www.w3.org/2001/XMLSchema" xmlns:p="http://schemas.microsoft.com/office/2006/metadata/properties" xmlns:ns1="http://schemas.microsoft.com/sharepoint/v3" xmlns:ns2="http://schemas.microsoft.com/sharepoint/v4" xmlns:ns3="6eadf256-6a19-4390-9ea7-3e6c90c52999" xmlns:ns4="5d3e3dcc-97b5-463b-88db-23f4b0104a63" xmlns:ns5="73fb875a-8af9-4255-b008-0995492d31cd" targetNamespace="http://schemas.microsoft.com/office/2006/metadata/properties" ma:root="true" ma:fieldsID="7e90520161623b51225f6f5404968a50" ns1:_="" ns2:_="" ns3:_="" ns4:_="" ns5:_="">
    <xsd:import namespace="http://schemas.microsoft.com/sharepoint/v3"/>
    <xsd:import namespace="http://schemas.microsoft.com/sharepoint/v4"/>
    <xsd:import namespace="6eadf256-6a19-4390-9ea7-3e6c90c52999"/>
    <xsd:import namespace="5d3e3dcc-97b5-463b-88db-23f4b0104a63"/>
    <xsd:import namespace="73fb875a-8af9-4255-b008-0995492d31cd"/>
    <xsd:element name="properties">
      <xsd:complexType>
        <xsd:sequence>
          <xsd:element name="documentManagement">
            <xsd:complexType>
              <xsd:all>
                <xsd:element ref="ns2:IconOverlay" minOccurs="0"/>
                <xsd:element ref="ns3:Description0" minOccurs="0"/>
                <xsd:element ref="ns3:MediaServiceMetadata" minOccurs="0"/>
                <xsd:element ref="ns3:MediaServiceFastMetadata" minOccurs="0"/>
                <xsd:element ref="ns4:SharedWithUsers" minOccurs="0"/>
                <xsd:element ref="ns4: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lcf76f155ced4ddcb4097134ff3c332f" minOccurs="0"/>
                <xsd:element ref="ns5:TaxCatchAll" minOccurs="0"/>
                <xsd:element ref="ns3:MediaServiceLocation" minOccurs="0"/>
                <xsd:element ref="ns3:MediaServiceObjectDetectorVersions" minOccurs="0"/>
                <xsd:element ref="ns1:_ip_UnifiedCompliancePolicyProperties" minOccurs="0"/>
                <xsd:element ref="ns1:_ip_UnifiedCompliancePolicyUIAc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8"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eadf256-6a19-4390-9ea7-3e6c90c52999" elementFormDefault="qualified">
    <xsd:import namespace="http://schemas.microsoft.com/office/2006/documentManagement/types"/>
    <xsd:import namespace="http://schemas.microsoft.com/office/infopath/2007/PartnerControls"/>
    <xsd:element name="Description0" ma:index="9" nillable="true" ma:displayName="Description" ma:internalName="Description0">
      <xsd:simpleType>
        <xsd:restriction base="dms:Note">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3e3dcc-97b5-463b-88db-23f4b0104a6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fb875a-8af9-4255-b008-0995492d31c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5f5dcc77-b64f-4737-a100-169adbc58386}" ma:internalName="TaxCatchAll" ma:showField="CatchAllData" ma:web="5d3e3dcc-97b5-463b-88db-23f4b0104a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TaxCatchAll xmlns="73fb875a-8af9-4255-b008-0995492d31cd" xsi:nil="true"/>
    <_ip_UnifiedCompliancePolicyUIAction xmlns="http://schemas.microsoft.com/sharepoint/v3" xsi:nil="true"/>
    <_ip_UnifiedCompliancePolicyProperties xmlns="http://schemas.microsoft.com/sharepoint/v3" xsi:nil="true"/>
    <Description0 xmlns="6eadf256-6a19-4390-9ea7-3e6c90c52999">Attachment C-1 of the Agreement</Description0>
    <lcf76f155ced4ddcb4097134ff3c332f xmlns="6eadf256-6a19-4390-9ea7-3e6c90c5299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F2DE46-D57C-4FE2-9471-0402DB7480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6eadf256-6a19-4390-9ea7-3e6c90c52999"/>
    <ds:schemaRef ds:uri="5d3e3dcc-97b5-463b-88db-23f4b0104a63"/>
    <ds:schemaRef ds:uri="73fb875a-8af9-4255-b008-0995492d31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F70408A-EF4B-4BF7-84AC-C9D07835AE37}">
  <ds:schemaRefs>
    <ds:schemaRef ds:uri="http://schemas.microsoft.com/office/infopath/2007/PartnerControls"/>
    <ds:schemaRef ds:uri="http://purl.org/dc/elements/1.1/"/>
    <ds:schemaRef ds:uri="http://schemas.microsoft.com/sharepoint/v4"/>
    <ds:schemaRef ds:uri="6eadf256-6a19-4390-9ea7-3e6c90c52999"/>
    <ds:schemaRef ds:uri="http://schemas.openxmlformats.org/package/2006/metadata/core-properties"/>
    <ds:schemaRef ds:uri="http://schemas.microsoft.com/office/2006/documentManagement/types"/>
    <ds:schemaRef ds:uri="http://www.w3.org/XML/1998/namespace"/>
    <ds:schemaRef ds:uri="73fb875a-8af9-4255-b008-0995492d31cd"/>
    <ds:schemaRef ds:uri="http://purl.org/dc/dcmitype/"/>
    <ds:schemaRef ds:uri="http://purl.org/dc/terms/"/>
    <ds:schemaRef ds:uri="5d3e3dcc-97b5-463b-88db-23f4b0104a63"/>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65F83D80-26D0-45A8-B924-70DB80B56FEC}">
  <ds:schemaRefs>
    <ds:schemaRef ds:uri="http://schemas.microsoft.com/sharepoint/v3/contenttype/forms"/>
  </ds:schemaRefs>
</ds:datastoreItem>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Budget Summary</vt:lpstr>
      <vt:lpstr>Detailed Budget</vt:lpstr>
      <vt:lpstr>Admin</vt:lpstr>
      <vt:lpstr>Activity n</vt:lpstr>
      <vt:lpstr>ITSH</vt:lpstr>
      <vt:lpstr>'Activity n'!Print_Area</vt:lpstr>
      <vt:lpstr>Admin!Print_Area</vt:lpstr>
      <vt:lpstr>'Detailed Budget'!Print_Area</vt:lpstr>
      <vt:lpstr>'Activity n'!Print_Titles</vt:lpstr>
      <vt:lpstr>Admin!Print_Titles</vt:lpstr>
      <vt:lpstr>'Detailed Budget'!Print_Titles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Bwembya, Beth - FAS</dc:creator>
  <cp:keywords>Food For Development</cp:keywords>
  <dc:description/>
  <cp:lastModifiedBy>Bwembya, Beth - TFAA-FAS, DC</cp:lastModifiedBy>
  <cp:revision/>
  <dcterms:created xsi:type="dcterms:W3CDTF">2019-10-31T16:19:21Z</dcterms:created>
  <dcterms:modified xsi:type="dcterms:W3CDTF">2026-05-13T12:50:18Z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0x010100E169DD6E60C5B5468ABA15FD297A0A7A</vt:lpwstr>
  </property>
  <property fmtid="{D5CDD505-2E9C-101B-9397-08002B2CF9AE}" pid="3" name="URL">
    <vt:lpwstr/>
  </property>
  <property fmtid="{D5CDD505-2E9C-101B-9397-08002B2CF9AE}" pid="4" name="TaxKeyword">
    <vt:lpwstr>81;#Food For Development|98747836-2529-4530-bb6a-d74dee1d6b61</vt:lpwstr>
  </property>
  <property fmtid="{D5CDD505-2E9C-101B-9397-08002B2CF9AE}" pid="5" name="Tags">
    <vt:lpwstr/>
  </property>
  <property fmtid="{D5CDD505-2E9C-101B-9397-08002B2CF9AE}" pid="6" name="MediaServiceImageTags">
    <vt:lpwstr/>
  </property>
</Properties>
</file>