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dod365-my.sharepoint-mil.us/personal/alice_e_smitley_civ_mail_mil/Documents/DoW CSA 2026/Solicitation/"/>
    </mc:Choice>
  </mc:AlternateContent>
  <xr:revisionPtr revIDLastSave="221" documentId="8_{FF93ECD6-9C0D-417D-B60A-30A4A9A50D15}" xr6:coauthVersionLast="47" xr6:coauthVersionMax="47" xr10:uidLastSave="{3C2FDD07-5CB0-47E3-ABC5-4F54D9AB0808}"/>
  <bookViews>
    <workbookView xWindow="-120" yWindow="-120" windowWidth="29040" windowHeight="15720" tabRatio="750" xr2:uid="{00000000-000D-0000-FFFF-FFFF00000000}"/>
  </bookViews>
  <sheets>
    <sheet name="Privacy Act-Agency Disclosure" sheetId="25" r:id="rId1"/>
    <sheet name="Cover Sheet" sheetId="28" r:id="rId2"/>
    <sheet name="Recruitment " sheetId="18" r:id="rId3"/>
    <sheet name="Recruitment NEW Student Ranking" sheetId="24" r:id="rId4"/>
    <sheet name="Recruitment RETURNING Scholars" sheetId="27" r:id="rId5"/>
    <sheet name="Retention DoW Civs Military" sheetId="26" r:id="rId6"/>
    <sheet name="Retention Degree Identification" sheetId="29" r:id="rId7"/>
    <sheet name="Capacity Building" sheetId="2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 r="B2" i="29"/>
  <c r="B2" i="26"/>
  <c r="A3" i="27"/>
  <c r="B2" i="18"/>
  <c r="R29" i="23"/>
  <c r="R28" i="23"/>
  <c r="R27" i="23"/>
  <c r="R26" i="23"/>
  <c r="R25" i="23"/>
  <c r="R12" i="23"/>
  <c r="P20" i="23" s="1"/>
  <c r="R20" i="23" s="1"/>
  <c r="R11" i="23"/>
  <c r="R10" i="23"/>
  <c r="P18" i="23" s="1"/>
  <c r="R18" i="23" s="1"/>
  <c r="R9" i="23"/>
  <c r="P17" i="23" s="1"/>
  <c r="L29" i="23"/>
  <c r="L28" i="23"/>
  <c r="L27" i="23"/>
  <c r="L26" i="23"/>
  <c r="L25" i="23"/>
  <c r="L12" i="23"/>
  <c r="J20" i="23" s="1"/>
  <c r="L20" i="23" s="1"/>
  <c r="L11" i="23"/>
  <c r="J19" i="23" s="1"/>
  <c r="L19" i="23" s="1"/>
  <c r="L10" i="23"/>
  <c r="L9" i="23"/>
  <c r="J17" i="23" s="1"/>
  <c r="L17" i="23" s="1"/>
  <c r="Q20" i="18"/>
  <c r="N28" i="18"/>
  <c r="L28" i="18"/>
  <c r="J28" i="18"/>
  <c r="H28" i="18"/>
  <c r="F28" i="18"/>
  <c r="D28" i="18"/>
  <c r="T15" i="18"/>
  <c r="R15" i="18"/>
  <c r="P15" i="18"/>
  <c r="N15" i="18"/>
  <c r="L15" i="18"/>
  <c r="J15" i="18"/>
  <c r="H15" i="18"/>
  <c r="F15" i="18"/>
  <c r="D15" i="18"/>
  <c r="AD29" i="23"/>
  <c r="AD28" i="23"/>
  <c r="AD27" i="23"/>
  <c r="AD26" i="23"/>
  <c r="AD25" i="23"/>
  <c r="AD12" i="23"/>
  <c r="AB20" i="23" s="1"/>
  <c r="AD20" i="23" s="1"/>
  <c r="AD11" i="23"/>
  <c r="AB19" i="23" s="1"/>
  <c r="AD19" i="23" s="1"/>
  <c r="AD10" i="23"/>
  <c r="AB18" i="23" s="1"/>
  <c r="AD9" i="23"/>
  <c r="AB17" i="23" s="1"/>
  <c r="AD17" i="23" s="1"/>
  <c r="F48" i="18"/>
  <c r="F49" i="18"/>
  <c r="M32" i="18"/>
  <c r="K32" i="18"/>
  <c r="I32" i="18"/>
  <c r="G32" i="18"/>
  <c r="E32" i="18"/>
  <c r="C32" i="18"/>
  <c r="S20" i="18"/>
  <c r="O20" i="18"/>
  <c r="M20" i="18"/>
  <c r="K20" i="18"/>
  <c r="I20" i="18"/>
  <c r="G20" i="18"/>
  <c r="E20" i="18"/>
  <c r="C20" i="18"/>
  <c r="N31" i="18"/>
  <c r="L31" i="18"/>
  <c r="J31" i="18"/>
  <c r="N30" i="18"/>
  <c r="L30" i="18"/>
  <c r="J30" i="18"/>
  <c r="N29" i="18"/>
  <c r="L29" i="18"/>
  <c r="J29" i="18"/>
  <c r="N27" i="18"/>
  <c r="L27" i="18"/>
  <c r="J27" i="18"/>
  <c r="F31" i="18"/>
  <c r="F30" i="18"/>
  <c r="F29" i="18"/>
  <c r="F27" i="18"/>
  <c r="R19" i="18"/>
  <c r="R18" i="18"/>
  <c r="R17" i="18"/>
  <c r="R16" i="18"/>
  <c r="R14" i="18"/>
  <c r="L19" i="18"/>
  <c r="L18" i="18"/>
  <c r="L17" i="18"/>
  <c r="L16" i="18"/>
  <c r="L14" i="18"/>
  <c r="F19" i="18"/>
  <c r="F18" i="18"/>
  <c r="F17" i="18"/>
  <c r="F16" i="18"/>
  <c r="F14" i="18"/>
  <c r="A3" i="24" l="1"/>
  <c r="R30" i="23"/>
  <c r="L30" i="23"/>
  <c r="R13" i="23"/>
  <c r="L13" i="23"/>
  <c r="P19" i="23"/>
  <c r="R19" i="23" s="1"/>
  <c r="R17" i="23"/>
  <c r="J18" i="23"/>
  <c r="AD30" i="23"/>
  <c r="AD18" i="23"/>
  <c r="AD21" i="23" s="1"/>
  <c r="AB21" i="23"/>
  <c r="AD13" i="23"/>
  <c r="F20" i="18"/>
  <c r="L20" i="18"/>
  <c r="J32" i="18"/>
  <c r="L32" i="18"/>
  <c r="F32" i="18"/>
  <c r="N32" i="18"/>
  <c r="R20" i="18"/>
  <c r="R21" i="23" l="1"/>
  <c r="R33" i="23" s="1"/>
  <c r="P37" i="23" s="1"/>
  <c r="R37" i="23" s="1"/>
  <c r="R41" i="23" s="1"/>
  <c r="P21" i="23"/>
  <c r="L18" i="23"/>
  <c r="L21" i="23" s="1"/>
  <c r="L33" i="23" s="1"/>
  <c r="J37" i="23" s="1"/>
  <c r="L37" i="23" s="1"/>
  <c r="L41" i="23" s="1"/>
  <c r="J21" i="23"/>
  <c r="AD33" i="23"/>
  <c r="AB37" i="23" s="1"/>
  <c r="AD37" i="23" s="1"/>
  <c r="AD41" i="23" s="1"/>
  <c r="H31" i="18"/>
  <c r="D31" i="18"/>
  <c r="H30" i="18"/>
  <c r="D30" i="18"/>
  <c r="H29" i="18"/>
  <c r="D29" i="18"/>
  <c r="H27" i="18"/>
  <c r="D27" i="18"/>
  <c r="F36" i="18"/>
  <c r="F37" i="18"/>
  <c r="T19" i="18"/>
  <c r="P19" i="18"/>
  <c r="T18" i="18"/>
  <c r="P18" i="18"/>
  <c r="T17" i="18"/>
  <c r="P17" i="18"/>
  <c r="T16" i="18"/>
  <c r="P16" i="18"/>
  <c r="T14" i="18"/>
  <c r="P14" i="18"/>
  <c r="N19" i="18"/>
  <c r="J19" i="18"/>
  <c r="N18" i="18"/>
  <c r="J18" i="18"/>
  <c r="N17" i="18"/>
  <c r="J17" i="18"/>
  <c r="N16" i="18"/>
  <c r="J16" i="18"/>
  <c r="N14" i="18"/>
  <c r="J14" i="18"/>
  <c r="H19" i="18"/>
  <c r="H18" i="18"/>
  <c r="H17" i="18"/>
  <c r="H16" i="18"/>
  <c r="H14" i="18"/>
  <c r="D16" i="18"/>
  <c r="D14" i="18"/>
  <c r="D20" i="18" l="1"/>
  <c r="D32" i="18"/>
  <c r="J20" i="18"/>
  <c r="H32" i="18"/>
  <c r="P20" i="18"/>
  <c r="N20" i="18"/>
  <c r="T20" i="18"/>
  <c r="H20" i="18"/>
  <c r="F40" i="18" l="1"/>
  <c r="J40" i="18" s="1"/>
  <c r="L40" i="18" s="1"/>
  <c r="F41" i="18"/>
  <c r="J41" i="18" s="1"/>
  <c r="L41" i="18" s="1"/>
  <c r="F42" i="18"/>
  <c r="I37" i="18"/>
  <c r="I38" i="18"/>
  <c r="I39" i="18"/>
  <c r="I40" i="18"/>
  <c r="I41" i="18"/>
  <c r="I42" i="18"/>
  <c r="I36" i="18"/>
  <c r="J42" i="18"/>
  <c r="L42" i="18" s="1"/>
  <c r="C12" i="26"/>
  <c r="D10" i="26"/>
  <c r="D9" i="26"/>
  <c r="D8" i="26"/>
  <c r="F31" i="26"/>
  <c r="F32" i="26" s="1"/>
  <c r="C26" i="26"/>
  <c r="C25" i="26"/>
  <c r="C24" i="26"/>
  <c r="C23" i="26"/>
  <c r="F18" i="26"/>
  <c r="D26" i="26" s="1"/>
  <c r="F26" i="26" s="1"/>
  <c r="F17" i="26"/>
  <c r="D25" i="26" s="1"/>
  <c r="F25" i="26" s="1"/>
  <c r="F16" i="26"/>
  <c r="D24" i="26" s="1"/>
  <c r="F24" i="26" s="1"/>
  <c r="F15" i="26"/>
  <c r="D23" i="26" s="1"/>
  <c r="G12" i="26"/>
  <c r="E12" i="26"/>
  <c r="H10" i="26"/>
  <c r="F10" i="26"/>
  <c r="H9" i="26"/>
  <c r="F9" i="26"/>
  <c r="H8" i="26"/>
  <c r="F8" i="26"/>
  <c r="H12" i="26" l="1"/>
  <c r="F12" i="26"/>
  <c r="D12" i="26"/>
  <c r="F23" i="26"/>
  <c r="F27" i="26" s="1"/>
  <c r="D27" i="26"/>
  <c r="F19" i="26"/>
  <c r="D39" i="26" l="1"/>
  <c r="F39" i="26" s="1"/>
  <c r="F34" i="26"/>
  <c r="F42" i="26" l="1"/>
  <c r="F47" i="18"/>
  <c r="F38" i="18"/>
  <c r="F39" i="18"/>
  <c r="J39" i="18" s="1"/>
  <c r="L39" i="18" s="1"/>
  <c r="F43" i="18" l="1"/>
  <c r="F46" i="18"/>
  <c r="F50" i="18" s="1"/>
  <c r="X29" i="23" l="1"/>
  <c r="F29" i="23"/>
  <c r="X28" i="23"/>
  <c r="F28" i="23"/>
  <c r="X27" i="23"/>
  <c r="F27" i="23"/>
  <c r="X26" i="23"/>
  <c r="F26" i="23"/>
  <c r="X25" i="23"/>
  <c r="F25" i="23"/>
  <c r="X12" i="23"/>
  <c r="V20" i="23" s="1"/>
  <c r="X20" i="23" s="1"/>
  <c r="F12" i="23"/>
  <c r="D20" i="23" s="1"/>
  <c r="F20" i="23" s="1"/>
  <c r="X11" i="23"/>
  <c r="V19" i="23" s="1"/>
  <c r="X19" i="23" s="1"/>
  <c r="F11" i="23"/>
  <c r="D19" i="23" s="1"/>
  <c r="F19" i="23" s="1"/>
  <c r="X10" i="23"/>
  <c r="V18" i="23" s="1"/>
  <c r="X18" i="23" s="1"/>
  <c r="F10" i="23"/>
  <c r="D18" i="23" s="1"/>
  <c r="F18" i="23" s="1"/>
  <c r="X9" i="23"/>
  <c r="F9" i="23"/>
  <c r="D17" i="23" s="1"/>
  <c r="X30" i="23" l="1"/>
  <c r="F30" i="23"/>
  <c r="X13" i="23"/>
  <c r="V17" i="23"/>
  <c r="X17" i="23" s="1"/>
  <c r="X21" i="23" s="1"/>
  <c r="F17" i="23"/>
  <c r="F21" i="23" s="1"/>
  <c r="D21" i="23"/>
  <c r="F13" i="23"/>
  <c r="X33" i="23" l="1"/>
  <c r="V37" i="23" s="1"/>
  <c r="X37" i="23" s="1"/>
  <c r="X41" i="23" s="1"/>
  <c r="F33" i="23"/>
  <c r="D37" i="23" s="1"/>
  <c r="F37" i="23" s="1"/>
  <c r="F41" i="23" s="1"/>
  <c r="V21" i="23"/>
  <c r="J36" i="18"/>
  <c r="L36" i="18" s="1"/>
  <c r="J37" i="18"/>
  <c r="L37" i="18" s="1"/>
  <c r="J38" i="18"/>
  <c r="L38" i="18" s="1"/>
  <c r="L43" i="18" l="1"/>
  <c r="F53" i="18" l="1"/>
  <c r="D57" i="18"/>
  <c r="F57" i="18" s="1"/>
  <c r="F61" i="18" l="1"/>
</calcChain>
</file>

<file path=xl/sharedStrings.xml><?xml version="1.0" encoding="utf-8"?>
<sst xmlns="http://schemas.openxmlformats.org/spreadsheetml/2006/main" count="569" uniqueCount="188">
  <si>
    <t>PRIVACY ACT STATEMENT:</t>
  </si>
  <si>
    <t>AGENCY DISCLOSURE NOTICE:</t>
  </si>
  <si>
    <t>ENTER INSTITUTION NAME</t>
  </si>
  <si>
    <t>University Information</t>
  </si>
  <si>
    <t>Address:</t>
  </si>
  <si>
    <t>City:</t>
  </si>
  <si>
    <t>State:</t>
  </si>
  <si>
    <t>Zip Code:</t>
  </si>
  <si>
    <t xml:space="preserve">Approximate Date Tuition Increase Decisions are Made: </t>
  </si>
  <si>
    <t>Principal Investigator / Project Director / Technical POC</t>
  </si>
  <si>
    <t>Name</t>
  </si>
  <si>
    <t>Email Address</t>
  </si>
  <si>
    <t>Co-Principal Investigator / Project Director / Technical POC / Admin Lead</t>
  </si>
  <si>
    <t xml:space="preserve">Name </t>
  </si>
  <si>
    <t>University Office of Business Negotiations / Financial / Grant POC</t>
  </si>
  <si>
    <t>Pre-Grant Negotiations</t>
  </si>
  <si>
    <t>Post-Grant negotiations</t>
  </si>
  <si>
    <t>DoD CSA Recruitment Scholarships (New and Returning Scholars)</t>
  </si>
  <si>
    <t>FILL IN ONLY THE YELLOW SHADDED BLOCKS</t>
  </si>
  <si>
    <t>LAPTOPS*</t>
  </si>
  <si>
    <t>Each institution handles the issuance of laptops differently.  In order to accomdate those differences, the laptop allowance is identified in two locations.  Pick the one location that works best for your institution.</t>
  </si>
  <si>
    <t xml:space="preserve">NEW </t>
  </si>
  <si>
    <t>RETURNING</t>
  </si>
  <si>
    <t>A</t>
  </si>
  <si>
    <t>Student Costs</t>
  </si>
  <si>
    <t>DIRECT COSTS</t>
  </si>
  <si>
    <t>New DoD CSA Applicants</t>
  </si>
  <si>
    <t>Community College</t>
  </si>
  <si>
    <t>Undergraduate</t>
  </si>
  <si>
    <t>Graduate</t>
  </si>
  <si>
    <t>In-State</t>
  </si>
  <si>
    <t>Online</t>
  </si>
  <si>
    <t>Out-of-State</t>
  </si>
  <si>
    <t>Number of Students</t>
  </si>
  <si>
    <t>Name of Students (Last Only)</t>
  </si>
  <si>
    <t>Tuition</t>
  </si>
  <si>
    <t>Additional Credits</t>
  </si>
  <si>
    <t>Fees / Health Insurance</t>
  </si>
  <si>
    <t>Stipend</t>
  </si>
  <si>
    <t>Laptop*</t>
  </si>
  <si>
    <t>Book/Supplies/Certifications*</t>
  </si>
  <si>
    <t>Total</t>
  </si>
  <si>
    <t>Returning DoD Scholars</t>
  </si>
  <si>
    <t xml:space="preserve">Tuition  </t>
  </si>
  <si>
    <t>Book/Supplies</t>
  </si>
  <si>
    <t>B</t>
  </si>
  <si>
    <t>Faculty and Staff</t>
  </si>
  <si>
    <t>Fringe Benefits</t>
  </si>
  <si>
    <t># Months</t>
  </si>
  <si>
    <t>Rate</t>
  </si>
  <si>
    <t>$$</t>
  </si>
  <si>
    <t>PI</t>
  </si>
  <si>
    <t>Faculty 2</t>
  </si>
  <si>
    <t>Admin 1</t>
  </si>
  <si>
    <t>Admin 2</t>
  </si>
  <si>
    <t>Community College Partner</t>
  </si>
  <si>
    <t>Other Staff</t>
  </si>
  <si>
    <t>C</t>
  </si>
  <si>
    <t>Other*</t>
  </si>
  <si>
    <t>Student Laptop*</t>
  </si>
  <si>
    <t>Faculty Travel to CSA event</t>
  </si>
  <si>
    <t>If partnering with a Community College CAE, you may add an additional trip for the Community College PI</t>
  </si>
  <si>
    <t>Student Travel</t>
  </si>
  <si>
    <t>Scholar Security Cert Fee (DoDI 8140)</t>
  </si>
  <si>
    <t>Total Direct Costs</t>
  </si>
  <si>
    <t>A+B+C</t>
  </si>
  <si>
    <t>INDIRECT COSTS</t>
  </si>
  <si>
    <t>D</t>
  </si>
  <si>
    <t>F&amp;A</t>
  </si>
  <si>
    <t>Percent Rate</t>
  </si>
  <si>
    <t>It is the CAE's responsbility to validate F&amp;A rates are currently being charged on the correct items.</t>
  </si>
  <si>
    <t>TOTAL</t>
  </si>
  <si>
    <t>C+D</t>
  </si>
  <si>
    <t>PLEASE DOUBLE CHECK ALL CALCULATIONS!!!</t>
  </si>
  <si>
    <t>Recruitment: NEW Student Endorsement and Ranking</t>
  </si>
  <si>
    <t>NEW DoD CSA APPLICANTS - EXAMPLE</t>
  </si>
  <si>
    <t>Rank Order</t>
  </si>
  <si>
    <r>
      <t xml:space="preserve">Student Name
</t>
    </r>
    <r>
      <rPr>
        <b/>
        <sz val="14"/>
        <rFont val="Candara"/>
        <family val="2"/>
      </rPr>
      <t>(LAST NAME, First Name)</t>
    </r>
  </si>
  <si>
    <t>Degree Name</t>
  </si>
  <si>
    <t>Degree Level</t>
  </si>
  <si>
    <t>Anticipated Graduation Date</t>
  </si>
  <si>
    <t>Residence Status</t>
  </si>
  <si>
    <t>Degree Delivery</t>
  </si>
  <si>
    <t>Campus</t>
  </si>
  <si>
    <t>Recommendation</t>
  </si>
  <si>
    <t>Recommendation Statement</t>
  </si>
  <si>
    <t>Required Summer Classes</t>
  </si>
  <si>
    <t>DCWF Work Role</t>
  </si>
  <si>
    <t>EXAMPLE</t>
  </si>
  <si>
    <t>Smith, Jane Q.</t>
  </si>
  <si>
    <t>Computer Science and Information Systems</t>
  </si>
  <si>
    <t>Bachelors</t>
  </si>
  <si>
    <t>In-Person</t>
  </si>
  <si>
    <t>Main Campus Only</t>
  </si>
  <si>
    <t>Highly-Recommended</t>
  </si>
  <si>
    <t>Jane is an amazing student who is the captain of our Cyber Club. She has competed in 10 cyber competitions, with her team placing in the top 10 at 3 of the events. She is also a graduate of a GenCyber camp. Jane has obtain several security certifications and is active in her local WiCyS chapter.</t>
  </si>
  <si>
    <t>No</t>
  </si>
  <si>
    <t>Doe, John J.</t>
  </si>
  <si>
    <t>Cybersecurity and Information security</t>
  </si>
  <si>
    <t>Masters</t>
  </si>
  <si>
    <t>Satelllite Campus</t>
  </si>
  <si>
    <t xml:space="preserve">John leads the local B-Sides group and has hosted many on-campus cyber awarenes events. John has performed several internships with local cybersecurity companies building upon his expierence in the Army Reserves.  He has obtain several security certifications and placed first in a national cyber capture-the-flag competition. </t>
  </si>
  <si>
    <t>Yes</t>
  </si>
  <si>
    <t>NEW DoD CSA APPLICANTS - 2026 COHORT</t>
  </si>
  <si>
    <t>ADD MORE ROWS IF NEEDED</t>
  </si>
  <si>
    <t>Associates</t>
  </si>
  <si>
    <t>Recommended</t>
  </si>
  <si>
    <t>Bachelors/Masters</t>
  </si>
  <si>
    <t>Hybrid</t>
  </si>
  <si>
    <t>Not-Recommended</t>
  </si>
  <si>
    <t>PhD</t>
  </si>
  <si>
    <t>Doctorate</t>
  </si>
  <si>
    <t>Recruitment: Returning Scholar ReCap</t>
  </si>
  <si>
    <t>RETURNING Scholars - EXAMPLE</t>
  </si>
  <si>
    <t>Funding Length</t>
  </si>
  <si>
    <t>Half-Year</t>
  </si>
  <si>
    <t>Full-Year</t>
  </si>
  <si>
    <t>Students</t>
  </si>
  <si>
    <t>FILL IN ONLY THE YELLOW SHADED BLOCKS</t>
  </si>
  <si>
    <t># of students</t>
  </si>
  <si>
    <t xml:space="preserve">Tuition </t>
  </si>
  <si>
    <t xml:space="preserve"> Fees</t>
  </si>
  <si>
    <t>Books</t>
  </si>
  <si>
    <t>Position:</t>
  </si>
  <si>
    <t>Tot. Dir. Costs</t>
  </si>
  <si>
    <t xml:space="preserve">Admin 2 </t>
  </si>
  <si>
    <t>Other - note, student related items added above</t>
  </si>
  <si>
    <t># trips</t>
  </si>
  <si>
    <t>amount</t>
  </si>
  <si>
    <t>Travel Faculty</t>
  </si>
  <si>
    <t>E</t>
  </si>
  <si>
    <t>A+B+C+D</t>
  </si>
  <si>
    <t>SEE NOTE</t>
  </si>
  <si>
    <t>F</t>
  </si>
  <si>
    <t>G</t>
  </si>
  <si>
    <t xml:space="preserve">GRAND TOTAL OF ANNEX I STUDENTS </t>
  </si>
  <si>
    <t>*value will change once a percent factor is applied.</t>
  </si>
  <si>
    <t>F&amp;A NOTE:</t>
  </si>
  <si>
    <t xml:space="preserve">F&amp;A Percent calculation is on what your university is authorized to charge on. In this form it is based upon "C", but this may not be applicable to all of the universities. </t>
  </si>
  <si>
    <t>CURRENT STUDENT NAMES:</t>
  </si>
  <si>
    <t>YEAR</t>
  </si>
  <si>
    <t>ANTICIPATED GRAD DATE</t>
  </si>
  <si>
    <t>ORIGINAL AWARD DATE</t>
  </si>
  <si>
    <t>Project Name</t>
  </si>
  <si>
    <t>Months</t>
  </si>
  <si>
    <t>Faculty 3</t>
  </si>
  <si>
    <t>Faculty 4</t>
  </si>
  <si>
    <t>Other</t>
  </si>
  <si>
    <t>#</t>
  </si>
  <si>
    <t>Cost</t>
  </si>
  <si>
    <t xml:space="preserve">Equipment </t>
  </si>
  <si>
    <t>Travel</t>
  </si>
  <si>
    <t>Admin</t>
  </si>
  <si>
    <t>D+E</t>
  </si>
  <si>
    <t>Outreach to Academia: Faculty Development</t>
  </si>
  <si>
    <t>Outreach to Academia: INSuRE Summer Camps</t>
  </si>
  <si>
    <t>Outreach to Academia: Curriculum Development</t>
  </si>
  <si>
    <t>Outreach to Academia: Facility Development</t>
  </si>
  <si>
    <t>Tot. Dir. Costs (may not include participant costs, or dissertation costs.)</t>
  </si>
  <si>
    <t>CAPACITY BUILDING</t>
  </si>
  <si>
    <t>DoW CSA Bootcamp</t>
  </si>
  <si>
    <t xml:space="preserve">AGENCY DISCLOSURE NOTICE
The public reporting burden for this collection of information, 0704-0486, is estimated to average 44 hours per response, including the time for reviewing instructions, searching existing data sources, gathering and maintaining the data needed, and completing and reviewing the collection of information. Send comments regarding the burden estimate or burden reduction suggestions to the Department of War, Washington Headquarters Services, at whs.mc-alex.esd.mbx.dd-dod-information-collections@mail.mil. Respondents should be aware that notwithstanding any other provision of law, no person shall be subject to any penalty for failing to comply with a collection of information if it does not display a currently valid OMB control number. </t>
  </si>
  <si>
    <t>Authority for collecting information requested on the DoW Cyber Service Academy Application is contained in 5 U.S.C. Section 4101-4121, 10 U.S.C. §2200, Executive Order 13111, Executive Order 11348, as amended, and DoW Directive 8500.2. DoW’s Blanket Routine Uses (found at Appendix C of 32 CFR Part 310) and the specific uses found in GNSA27 apply to this information. The requested information will be used to determine eligibility for the DoW Cyber Service Academy. Disclosure of the requested information is voluntary. However, failure to provide the requested information will prevent the processing of your application and the determination of your eligibility for the DoW Cyber Service Academy</t>
  </si>
  <si>
    <t>Number of Credits</t>
  </si>
  <si>
    <t>Estimated Time to Complete</t>
  </si>
  <si>
    <t>Retention Scholarships</t>
  </si>
  <si>
    <t>Application Deadline</t>
  </si>
  <si>
    <t>Any Additionall Degree Requirements (GRE, GMAT, etc)</t>
  </si>
  <si>
    <t>Partnership Program ONLY</t>
  </si>
  <si>
    <t>POC For Identified Degree Program</t>
  </si>
  <si>
    <t>A.A.S Information Systems and Cybersecurity</t>
  </si>
  <si>
    <t>2 years</t>
  </si>
  <si>
    <t>n/a</t>
  </si>
  <si>
    <t>Gradutate Certificate</t>
  </si>
  <si>
    <t>DoW Identified Training Program</t>
  </si>
  <si>
    <t>Number of Credits Award Through Partnership</t>
  </si>
  <si>
    <t>Joint Cyber Analysis Course</t>
  </si>
  <si>
    <t>BS Cybersecurity</t>
  </si>
  <si>
    <t>MS Information Systems</t>
  </si>
  <si>
    <t>4 years</t>
  </si>
  <si>
    <t>18 months</t>
  </si>
  <si>
    <t xml:space="preserve">Undergraduate degree </t>
  </si>
  <si>
    <t>Name, email address, phone number</t>
  </si>
  <si>
    <t>Degree /Certificate Name</t>
  </si>
  <si>
    <t>Cybersecurity Technology Graduate Certificate</t>
  </si>
  <si>
    <t>1 year</t>
  </si>
  <si>
    <t>Fall 2026</t>
  </si>
  <si>
    <t>Examples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</si>
</sst>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164" formatCode="0.000"/>
    <numFmt numFmtId="165" formatCode="0.0"/>
    <numFmt numFmtId="166" formatCode="&quot;$&quot;#,##0.00"/>
    <numFmt numFmtId="167" formatCode="_(&quot;$&quot;* #,##0.00_);_(&quot;$&quot;* \(#,##0.00\);_(&quot;$&quot;* &quot;-&quot;_);_(@_)"/>
  </numFmts>
  <fonts count="73" x14ac:knownFonts="1">
    <font>
      <sz val="10"/>
      <name val="Arial"/>
    </font>
    <font>
      <sz val="10"/>
      <name val="Arial"/>
      <family val="2"/>
    </font>
    <font>
      <b/>
      <sz val="16"/>
      <name val="Calibri"/>
      <family val="2"/>
      <scheme val="minor"/>
    </font>
    <font>
      <sz val="12"/>
      <name val="Calibri"/>
      <family val="2"/>
      <scheme val="minor"/>
    </font>
    <font>
      <b/>
      <sz val="14"/>
      <name val="Calibri"/>
      <family val="2"/>
      <scheme val="minor"/>
    </font>
    <font>
      <sz val="10"/>
      <name val="Calibri"/>
      <family val="2"/>
      <scheme val="minor"/>
    </font>
    <font>
      <b/>
      <u/>
      <sz val="12"/>
      <color indexed="10"/>
      <name val="Calibri"/>
      <family val="2"/>
      <scheme val="minor"/>
    </font>
    <font>
      <b/>
      <sz val="12"/>
      <name val="Calibri"/>
      <family val="2"/>
      <scheme val="minor"/>
    </font>
    <font>
      <b/>
      <sz val="12"/>
      <color theme="4" tint="-0.499984740745262"/>
      <name val="Calibri"/>
      <family val="2"/>
      <scheme val="minor"/>
    </font>
    <font>
      <b/>
      <sz val="12"/>
      <color rgb="FF0066FF"/>
      <name val="Calibri"/>
      <family val="2"/>
      <scheme val="minor"/>
    </font>
    <font>
      <b/>
      <sz val="12"/>
      <color rgb="FFC00000"/>
      <name val="Calibri"/>
      <family val="2"/>
      <scheme val="minor"/>
    </font>
    <font>
      <sz val="12"/>
      <color indexed="10"/>
      <name val="Calibri"/>
      <family val="2"/>
      <scheme val="minor"/>
    </font>
    <font>
      <b/>
      <u/>
      <sz val="12"/>
      <color indexed="53"/>
      <name val="Calibri"/>
      <family val="2"/>
      <scheme val="minor"/>
    </font>
    <font>
      <b/>
      <sz val="10"/>
      <color rgb="FFC00000"/>
      <name val="Calibri"/>
      <family val="2"/>
      <scheme val="minor"/>
    </font>
    <font>
      <sz val="10"/>
      <color rgb="FFC00000"/>
      <name val="Calibri"/>
      <family val="2"/>
      <scheme val="minor"/>
    </font>
    <font>
      <b/>
      <u/>
      <sz val="14"/>
      <color indexed="53"/>
      <name val="Calibri"/>
      <family val="2"/>
      <scheme val="minor"/>
    </font>
    <font>
      <b/>
      <sz val="10"/>
      <name val="Calibri"/>
      <family val="2"/>
      <scheme val="minor"/>
    </font>
    <font>
      <b/>
      <sz val="18"/>
      <name val="Calibri"/>
      <family val="2"/>
      <scheme val="minor"/>
    </font>
    <font>
      <b/>
      <sz val="20"/>
      <name val="Calibri"/>
      <family val="2"/>
      <scheme val="minor"/>
    </font>
    <font>
      <b/>
      <sz val="12"/>
      <color indexed="10"/>
      <name val="Calibri"/>
      <family val="2"/>
      <scheme val="minor"/>
    </font>
    <font>
      <b/>
      <u/>
      <sz val="10"/>
      <color indexed="10"/>
      <name val="Calibri"/>
      <family val="2"/>
      <scheme val="minor"/>
    </font>
    <font>
      <u/>
      <sz val="12"/>
      <name val="Calibri"/>
      <family val="2"/>
      <scheme val="minor"/>
    </font>
    <font>
      <u val="singleAccounting"/>
      <sz val="12"/>
      <name val="Calibri"/>
      <family val="2"/>
      <scheme val="minor"/>
    </font>
    <font>
      <b/>
      <sz val="10"/>
      <color indexed="10"/>
      <name val="Calibri"/>
      <family val="2"/>
      <scheme val="minor"/>
    </font>
    <font>
      <sz val="12"/>
      <color indexed="40"/>
      <name val="Calibri"/>
      <family val="2"/>
      <scheme val="minor"/>
    </font>
    <font>
      <b/>
      <sz val="10"/>
      <color indexed="40"/>
      <name val="Calibri"/>
      <family val="2"/>
      <scheme val="minor"/>
    </font>
    <font>
      <b/>
      <sz val="12"/>
      <color indexed="41"/>
      <name val="Calibri"/>
      <family val="2"/>
      <scheme val="minor"/>
    </font>
    <font>
      <b/>
      <u/>
      <sz val="12"/>
      <name val="Calibri"/>
      <family val="2"/>
      <scheme val="minor"/>
    </font>
    <font>
      <sz val="12"/>
      <color indexed="11"/>
      <name val="Calibri"/>
      <family val="2"/>
      <scheme val="minor"/>
    </font>
    <font>
      <u/>
      <sz val="12"/>
      <color indexed="11"/>
      <name val="Calibri"/>
      <family val="2"/>
      <scheme val="minor"/>
    </font>
    <font>
      <b/>
      <sz val="12"/>
      <color indexed="40"/>
      <name val="Calibri"/>
      <family val="2"/>
      <scheme val="minor"/>
    </font>
    <font>
      <b/>
      <u/>
      <sz val="14"/>
      <color indexed="10"/>
      <name val="Calibri"/>
      <family val="2"/>
      <scheme val="minor"/>
    </font>
    <font>
      <sz val="12"/>
      <color indexed="48"/>
      <name val="Calibri"/>
      <family val="2"/>
      <scheme val="minor"/>
    </font>
    <font>
      <b/>
      <i/>
      <sz val="12"/>
      <color rgb="FFC00000"/>
      <name val="Calibri"/>
      <family val="2"/>
      <scheme val="minor"/>
    </font>
    <font>
      <b/>
      <sz val="12"/>
      <color rgb="FF0070C0"/>
      <name val="Calibri"/>
      <family val="2"/>
      <scheme val="minor"/>
    </font>
    <font>
      <b/>
      <sz val="14"/>
      <color indexed="10"/>
      <name val="Calibri"/>
      <family val="2"/>
      <scheme val="minor"/>
    </font>
    <font>
      <sz val="14"/>
      <color rgb="FFFF0000"/>
      <name val="Calibri"/>
      <family val="2"/>
      <scheme val="minor"/>
    </font>
    <font>
      <sz val="12"/>
      <color indexed="17"/>
      <name val="Calibri"/>
      <family val="2"/>
      <scheme val="minor"/>
    </font>
    <font>
      <u/>
      <sz val="12"/>
      <color indexed="17"/>
      <name val="Calibri"/>
      <family val="2"/>
      <scheme val="minor"/>
    </font>
    <font>
      <b/>
      <i/>
      <sz val="12"/>
      <color indexed="10"/>
      <name val="Calibri"/>
      <family val="2"/>
      <scheme val="minor"/>
    </font>
    <font>
      <b/>
      <sz val="16"/>
      <color rgb="FFFF0000"/>
      <name val="Calibri"/>
      <family val="2"/>
      <scheme val="minor"/>
    </font>
    <font>
      <b/>
      <sz val="16"/>
      <name val="Arial"/>
      <family val="2"/>
    </font>
    <font>
      <sz val="16"/>
      <name val="Arial"/>
      <family val="2"/>
    </font>
    <font>
      <sz val="11"/>
      <name val="Arial"/>
      <family val="2"/>
    </font>
    <font>
      <b/>
      <sz val="22"/>
      <name val="Calibri"/>
      <family val="2"/>
      <scheme val="minor"/>
    </font>
    <font>
      <b/>
      <sz val="16"/>
      <color indexed="48"/>
      <name val="Calibri"/>
      <family val="2"/>
      <scheme val="minor"/>
    </font>
    <font>
      <b/>
      <i/>
      <sz val="10"/>
      <color indexed="10"/>
      <name val="Calibri"/>
      <family val="2"/>
      <scheme val="minor"/>
    </font>
    <font>
      <b/>
      <sz val="26"/>
      <name val="Calibri"/>
      <family val="2"/>
      <scheme val="minor"/>
    </font>
    <font>
      <b/>
      <sz val="36"/>
      <name val="Calibri"/>
      <family val="2"/>
      <scheme val="minor"/>
    </font>
    <font>
      <b/>
      <sz val="11"/>
      <name val="Calibri"/>
      <family val="2"/>
      <scheme val="minor"/>
    </font>
    <font>
      <b/>
      <sz val="16"/>
      <color theme="0"/>
      <name val="Calibri"/>
      <family val="2"/>
      <scheme val="minor"/>
    </font>
    <font>
      <b/>
      <i/>
      <sz val="14"/>
      <name val="Calibri"/>
      <family val="2"/>
      <scheme val="minor"/>
    </font>
    <font>
      <b/>
      <sz val="12"/>
      <color rgb="FF0000FF"/>
      <name val="Calibri"/>
      <family val="2"/>
      <scheme val="minor"/>
    </font>
    <font>
      <sz val="12"/>
      <color rgb="FF0000FF"/>
      <name val="Calibri"/>
      <family val="2"/>
      <scheme val="minor"/>
    </font>
    <font>
      <b/>
      <sz val="16"/>
      <color rgb="FF0000FF"/>
      <name val="Calibri"/>
      <family val="2"/>
    </font>
    <font>
      <b/>
      <sz val="24"/>
      <name val="Candara"/>
      <family val="2"/>
    </font>
    <font>
      <sz val="10"/>
      <name val="Candara"/>
      <family val="2"/>
    </font>
    <font>
      <b/>
      <sz val="12"/>
      <name val="Candara"/>
      <family val="2"/>
    </font>
    <font>
      <sz val="20"/>
      <name val="Candara"/>
      <family val="2"/>
    </font>
    <font>
      <b/>
      <sz val="26"/>
      <name val="Candara"/>
      <family val="2"/>
    </font>
    <font>
      <b/>
      <sz val="16"/>
      <name val="Candara"/>
      <family val="2"/>
    </font>
    <font>
      <b/>
      <sz val="18"/>
      <name val="Candara"/>
      <family val="2"/>
    </font>
    <font>
      <b/>
      <sz val="14"/>
      <name val="Candara"/>
      <family val="2"/>
    </font>
    <font>
      <sz val="28"/>
      <name val="Candara"/>
      <family val="2"/>
    </font>
    <font>
      <b/>
      <sz val="28"/>
      <name val="Candara"/>
      <family val="2"/>
    </font>
    <font>
      <sz val="14"/>
      <name val="Candara"/>
      <family val="2"/>
    </font>
    <font>
      <b/>
      <i/>
      <sz val="10"/>
      <name val="Arial"/>
      <family val="2"/>
    </font>
    <font>
      <sz val="9"/>
      <name val="Arial"/>
      <family val="2"/>
    </font>
    <font>
      <b/>
      <sz val="11"/>
      <name val="Arial"/>
      <family val="2"/>
    </font>
    <font>
      <sz val="10"/>
      <name val="Candara"/>
      <family val="2"/>
    </font>
    <font>
      <sz val="11"/>
      <name val="Candara"/>
      <family val="2"/>
    </font>
    <font>
      <b/>
      <sz val="12"/>
      <name val="Candara"/>
      <family val="2"/>
    </font>
    <font>
      <sz val="20"/>
      <name val="Arial"/>
      <family val="2"/>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00FFFF"/>
        <bgColor indexed="64"/>
      </patternFill>
    </fill>
    <fill>
      <patternFill patternType="solid">
        <fgColor rgb="FFFFFF00"/>
        <bgColor indexed="64"/>
      </patternFill>
    </fill>
    <fill>
      <patternFill patternType="solid">
        <fgColor rgb="FF00B050"/>
        <bgColor indexed="64"/>
      </patternFill>
    </fill>
    <fill>
      <patternFill patternType="solid">
        <fgColor theme="9" tint="0.79998168889431442"/>
        <bgColor indexed="64"/>
      </patternFill>
    </fill>
    <fill>
      <patternFill patternType="solid">
        <fgColor rgb="FF8BE9FF"/>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indexed="40"/>
        <bgColor indexed="64"/>
      </patternFill>
    </fill>
    <fill>
      <patternFill patternType="solid">
        <fgColor theme="8" tint="0.39997558519241921"/>
        <bgColor indexed="64"/>
      </patternFill>
    </fill>
    <fill>
      <patternFill patternType="solid">
        <fgColor indexed="44"/>
        <bgColor indexed="64"/>
      </patternFill>
    </fill>
    <fill>
      <patternFill patternType="solid">
        <fgColor rgb="FFFF99FF"/>
        <bgColor indexed="64"/>
      </patternFill>
    </fill>
    <fill>
      <patternFill patternType="solid">
        <fgColor rgb="FF8FFFFF"/>
        <bgColor indexed="64"/>
      </patternFill>
    </fill>
    <fill>
      <patternFill patternType="solid">
        <fgColor theme="4" tint="0.79998168889431442"/>
        <bgColor indexed="64"/>
      </patternFill>
    </fill>
    <fill>
      <patternFill patternType="solid">
        <fgColor rgb="FFFFCCFF"/>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9"/>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7"/>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C6FFC"/>
        <bgColor indexed="64"/>
      </patternFill>
    </fill>
    <fill>
      <patternFill patternType="solid">
        <fgColor theme="6" tint="0.59999389629810485"/>
        <bgColor indexed="64"/>
      </patternFill>
    </fill>
    <fill>
      <patternFill patternType="solid">
        <fgColor theme="6" tint="0.39997558519241921"/>
        <bgColor indexed="64"/>
      </patternFill>
    </fill>
  </fills>
  <borders count="189">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hair">
        <color indexed="64"/>
      </top>
      <bottom style="hair">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diagonal/>
    </border>
    <border>
      <left style="thick">
        <color indexed="64"/>
      </left>
      <right/>
      <top style="hair">
        <color indexed="64"/>
      </top>
      <bottom style="hair">
        <color indexed="64"/>
      </bottom>
      <diagonal/>
    </border>
    <border>
      <left style="thick">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thick">
        <color indexed="64"/>
      </bottom>
      <diagonal/>
    </border>
    <border>
      <left/>
      <right/>
      <top style="hair">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medium">
        <color indexed="64"/>
      </top>
      <bottom style="medium">
        <color indexed="64"/>
      </bottom>
      <diagonal/>
    </border>
    <border>
      <left style="slantDashDot">
        <color rgb="FF00B050"/>
      </left>
      <right/>
      <top style="slantDashDot">
        <color rgb="FF00B050"/>
      </top>
      <bottom/>
      <diagonal/>
    </border>
    <border>
      <left/>
      <right/>
      <top style="slantDashDot">
        <color rgb="FF00B050"/>
      </top>
      <bottom/>
      <diagonal/>
    </border>
    <border>
      <left/>
      <right style="slantDashDot">
        <color rgb="FF00B050"/>
      </right>
      <top style="slantDashDot">
        <color rgb="FF00B050"/>
      </top>
      <bottom/>
      <diagonal/>
    </border>
    <border>
      <left style="slantDashDot">
        <color rgb="FF00B050"/>
      </left>
      <right/>
      <top/>
      <bottom/>
      <diagonal/>
    </border>
    <border>
      <left/>
      <right style="slantDashDot">
        <color rgb="FF00B050"/>
      </right>
      <top/>
      <bottom/>
      <diagonal/>
    </border>
    <border>
      <left/>
      <right style="slantDashDot">
        <color rgb="FF00B050"/>
      </right>
      <top style="thick">
        <color indexed="64"/>
      </top>
      <bottom/>
      <diagonal/>
    </border>
    <border>
      <left/>
      <right style="slantDashDot">
        <color rgb="FF00B050"/>
      </right>
      <top style="hair">
        <color indexed="64"/>
      </top>
      <bottom style="hair">
        <color indexed="64"/>
      </bottom>
      <diagonal/>
    </border>
    <border>
      <left/>
      <right style="slantDashDot">
        <color rgb="FF00B050"/>
      </right>
      <top style="hair">
        <color indexed="64"/>
      </top>
      <bottom style="medium">
        <color indexed="64"/>
      </bottom>
      <diagonal/>
    </border>
    <border>
      <left/>
      <right style="slantDashDot">
        <color rgb="FF00B050"/>
      </right>
      <top/>
      <bottom style="thick">
        <color indexed="64"/>
      </bottom>
      <diagonal/>
    </border>
    <border>
      <left style="thick">
        <color indexed="64"/>
      </left>
      <right style="slantDashDot">
        <color rgb="FF00B050"/>
      </right>
      <top style="thick">
        <color indexed="64"/>
      </top>
      <bottom style="thick">
        <color indexed="64"/>
      </bottom>
      <diagonal/>
    </border>
    <border>
      <left/>
      <right style="slantDashDot">
        <color rgb="FF00B050"/>
      </right>
      <top style="hair">
        <color indexed="64"/>
      </top>
      <bottom/>
      <diagonal/>
    </border>
    <border>
      <left style="slantDashDot">
        <color rgb="FF00B050"/>
      </left>
      <right/>
      <top/>
      <bottom style="slantDashDot">
        <color rgb="FF00B050"/>
      </bottom>
      <diagonal/>
    </border>
    <border>
      <left/>
      <right/>
      <top/>
      <bottom style="slantDashDot">
        <color rgb="FF00B050"/>
      </bottom>
      <diagonal/>
    </border>
    <border>
      <left/>
      <right style="slantDashDot">
        <color rgb="FF00B050"/>
      </right>
      <top/>
      <bottom style="slantDashDot">
        <color rgb="FF00B05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55"/>
      </right>
      <top style="thick">
        <color indexed="64"/>
      </top>
      <bottom/>
      <diagonal/>
    </border>
    <border>
      <left style="thick">
        <color indexed="64"/>
      </left>
      <right style="thin">
        <color indexed="55"/>
      </right>
      <top style="hair">
        <color indexed="64"/>
      </top>
      <bottom style="hair">
        <color indexed="64"/>
      </bottom>
      <diagonal/>
    </border>
    <border>
      <left/>
      <right style="thin">
        <color indexed="55"/>
      </right>
      <top style="hair">
        <color indexed="64"/>
      </top>
      <bottom style="hair">
        <color indexed="64"/>
      </bottom>
      <diagonal/>
    </border>
    <border>
      <left/>
      <right style="thick">
        <color indexed="64"/>
      </right>
      <top/>
      <bottom style="medium">
        <color indexed="64"/>
      </bottom>
      <diagonal/>
    </border>
    <border>
      <left style="thick">
        <color indexed="64"/>
      </left>
      <right style="thin">
        <color indexed="55"/>
      </right>
      <top style="hair">
        <color indexed="64"/>
      </top>
      <bottom style="medium">
        <color indexed="64"/>
      </bottom>
      <diagonal/>
    </border>
    <border>
      <left/>
      <right style="medium">
        <color indexed="64"/>
      </right>
      <top style="hair">
        <color indexed="64"/>
      </top>
      <bottom style="thick">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slantDashDot">
        <color rgb="FF00B0F0"/>
      </left>
      <right/>
      <top style="slantDashDot">
        <color rgb="FF00B0F0"/>
      </top>
      <bottom/>
      <diagonal/>
    </border>
    <border>
      <left/>
      <right/>
      <top style="slantDashDot">
        <color rgb="FF00B0F0"/>
      </top>
      <bottom/>
      <diagonal/>
    </border>
    <border>
      <left/>
      <right style="slantDashDot">
        <color rgb="FF00B0F0"/>
      </right>
      <top style="slantDashDot">
        <color rgb="FF00B0F0"/>
      </top>
      <bottom/>
      <diagonal/>
    </border>
    <border>
      <left style="slantDashDot">
        <color rgb="FF00B0F0"/>
      </left>
      <right/>
      <top/>
      <bottom/>
      <diagonal/>
    </border>
    <border>
      <left/>
      <right style="slantDashDot">
        <color rgb="FF00B0F0"/>
      </right>
      <top/>
      <bottom/>
      <diagonal/>
    </border>
    <border>
      <left/>
      <right style="slantDashDot">
        <color rgb="FF00B0F0"/>
      </right>
      <top style="thick">
        <color indexed="64"/>
      </top>
      <bottom/>
      <diagonal/>
    </border>
    <border>
      <left/>
      <right style="slantDashDot">
        <color rgb="FF00B0F0"/>
      </right>
      <top style="hair">
        <color indexed="64"/>
      </top>
      <bottom style="hair">
        <color indexed="64"/>
      </bottom>
      <diagonal/>
    </border>
    <border>
      <left/>
      <right style="slantDashDot">
        <color rgb="FF00B0F0"/>
      </right>
      <top style="hair">
        <color indexed="64"/>
      </top>
      <bottom style="medium">
        <color indexed="64"/>
      </bottom>
      <diagonal/>
    </border>
    <border>
      <left/>
      <right style="slantDashDot">
        <color rgb="FF00B0F0"/>
      </right>
      <top/>
      <bottom style="thick">
        <color indexed="64"/>
      </bottom>
      <diagonal/>
    </border>
    <border>
      <left style="thick">
        <color indexed="64"/>
      </left>
      <right style="slantDashDot">
        <color rgb="FF00B0F0"/>
      </right>
      <top style="thick">
        <color indexed="64"/>
      </top>
      <bottom style="thick">
        <color indexed="64"/>
      </bottom>
      <diagonal/>
    </border>
    <border>
      <left/>
      <right style="slantDashDot">
        <color rgb="FF00B0F0"/>
      </right>
      <top style="hair">
        <color indexed="64"/>
      </top>
      <bottom/>
      <diagonal/>
    </border>
    <border>
      <left style="slantDashDot">
        <color rgb="FF00B0F0"/>
      </left>
      <right/>
      <top/>
      <bottom style="slantDashDot">
        <color rgb="FF00B0F0"/>
      </bottom>
      <diagonal/>
    </border>
    <border>
      <left/>
      <right/>
      <top/>
      <bottom style="slantDashDot">
        <color rgb="FF00B0F0"/>
      </bottom>
      <diagonal/>
    </border>
    <border>
      <left/>
      <right style="slantDashDot">
        <color rgb="FF00B0F0"/>
      </right>
      <top/>
      <bottom style="slantDashDot">
        <color rgb="FF00B0F0"/>
      </bottom>
      <diagonal/>
    </border>
    <border>
      <left/>
      <right/>
      <top/>
      <bottom style="hair">
        <color indexed="64"/>
      </bottom>
      <diagonal/>
    </border>
    <border>
      <left style="thick">
        <color rgb="FF7030A0"/>
      </left>
      <right style="thin">
        <color rgb="FF7030A0"/>
      </right>
      <top style="hair">
        <color rgb="FF7030A0"/>
      </top>
      <bottom style="hair">
        <color rgb="FF7030A0"/>
      </bottom>
      <diagonal/>
    </border>
    <border>
      <left style="thin">
        <color rgb="FF7030A0"/>
      </left>
      <right style="thin">
        <color rgb="FF7030A0"/>
      </right>
      <top style="hair">
        <color rgb="FF7030A0"/>
      </top>
      <bottom style="hair">
        <color rgb="FF7030A0"/>
      </bottom>
      <diagonal/>
    </border>
    <border>
      <left style="thin">
        <color rgb="FF7030A0"/>
      </left>
      <right style="thick">
        <color rgb="FF7030A0"/>
      </right>
      <top style="hair">
        <color rgb="FF7030A0"/>
      </top>
      <bottom style="hair">
        <color rgb="FF7030A0"/>
      </bottom>
      <diagonal/>
    </border>
    <border>
      <left style="thick">
        <color rgb="FF7030A0"/>
      </left>
      <right style="thin">
        <color rgb="FF7030A0"/>
      </right>
      <top style="hair">
        <color rgb="FF7030A0"/>
      </top>
      <bottom style="thick">
        <color rgb="FF7030A0"/>
      </bottom>
      <diagonal/>
    </border>
    <border>
      <left style="thin">
        <color rgb="FF7030A0"/>
      </left>
      <right style="thin">
        <color rgb="FF7030A0"/>
      </right>
      <top style="hair">
        <color rgb="FF7030A0"/>
      </top>
      <bottom style="thick">
        <color rgb="FF7030A0"/>
      </bottom>
      <diagonal/>
    </border>
    <border>
      <left style="thin">
        <color rgb="FF7030A0"/>
      </left>
      <right style="thick">
        <color rgb="FF7030A0"/>
      </right>
      <top style="hair">
        <color rgb="FF7030A0"/>
      </top>
      <bottom style="thick">
        <color rgb="FF7030A0"/>
      </bottom>
      <diagonal/>
    </border>
    <border>
      <left style="hair">
        <color indexed="64"/>
      </left>
      <right/>
      <top/>
      <bottom style="hair">
        <color indexed="64"/>
      </bottom>
      <diagonal/>
    </border>
    <border>
      <left style="thick">
        <color theme="9" tint="-0.499984740745262"/>
      </left>
      <right style="thin">
        <color rgb="FF7030A0"/>
      </right>
      <top style="hair">
        <color rgb="FF7030A0"/>
      </top>
      <bottom style="hair">
        <color rgb="FF7030A0"/>
      </bottom>
      <diagonal/>
    </border>
    <border>
      <left style="thick">
        <color theme="9" tint="-0.499984740745262"/>
      </left>
      <right style="thin">
        <color rgb="FF7030A0"/>
      </right>
      <top style="hair">
        <color rgb="FF7030A0"/>
      </top>
      <bottom style="thick">
        <color theme="9" tint="-0.499984740745262"/>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ck">
        <color rgb="FF7030A0"/>
      </left>
      <right/>
      <top style="thick">
        <color rgb="FF7030A0"/>
      </top>
      <bottom style="hair">
        <color rgb="FF7030A0"/>
      </bottom>
      <diagonal/>
    </border>
    <border>
      <left/>
      <right/>
      <top style="thick">
        <color rgb="FF7030A0"/>
      </top>
      <bottom style="hair">
        <color rgb="FF7030A0"/>
      </bottom>
      <diagonal/>
    </border>
    <border>
      <left style="thin">
        <color rgb="FF7030A0"/>
      </left>
      <right/>
      <top style="hair">
        <color rgb="FF7030A0"/>
      </top>
      <bottom style="hair">
        <color rgb="FF7030A0"/>
      </bottom>
      <diagonal/>
    </border>
    <border>
      <left style="thin">
        <color rgb="FF7030A0"/>
      </left>
      <right/>
      <top style="hair">
        <color rgb="FF7030A0"/>
      </top>
      <bottom style="thick">
        <color rgb="FF7030A0"/>
      </bottom>
      <diagonal/>
    </border>
    <border>
      <left/>
      <right style="thin">
        <color rgb="FF7030A0"/>
      </right>
      <top style="hair">
        <color rgb="FF7030A0"/>
      </top>
      <bottom style="hair">
        <color rgb="FF7030A0"/>
      </bottom>
      <diagonal/>
    </border>
    <border>
      <left/>
      <right style="thin">
        <color rgb="FF7030A0"/>
      </right>
      <top style="hair">
        <color rgb="FF7030A0"/>
      </top>
      <bottom style="thick">
        <color rgb="FF7030A0"/>
      </bottom>
      <diagonal/>
    </border>
    <border>
      <left style="thick">
        <color rgb="FF7030A0"/>
      </left>
      <right/>
      <top/>
      <bottom style="hair">
        <color rgb="FF7030A0"/>
      </bottom>
      <diagonal/>
    </border>
    <border>
      <left/>
      <right/>
      <top/>
      <bottom style="hair">
        <color rgb="FF7030A0"/>
      </bottom>
      <diagonal/>
    </border>
    <border>
      <left/>
      <right style="thick">
        <color rgb="FF7030A0"/>
      </right>
      <top/>
      <bottom style="hair">
        <color rgb="FF7030A0"/>
      </bottom>
      <diagonal/>
    </border>
    <border>
      <left style="thick">
        <color rgb="FF7030A0"/>
      </left>
      <right/>
      <top/>
      <bottom/>
      <diagonal/>
    </border>
    <border>
      <left style="thick">
        <color theme="9" tint="-0.499984740745262"/>
      </left>
      <right/>
      <top style="thick">
        <color theme="9" tint="-0.499984740745262"/>
      </top>
      <bottom style="hair">
        <color rgb="FF7030A0"/>
      </bottom>
      <diagonal/>
    </border>
    <border>
      <left/>
      <right/>
      <top style="thick">
        <color theme="9" tint="-0.499984740745262"/>
      </top>
      <bottom style="hair">
        <color rgb="FF7030A0"/>
      </bottom>
      <diagonal/>
    </border>
    <border>
      <left style="thin">
        <color theme="9" tint="-0.499984740745262"/>
      </left>
      <right style="thick">
        <color theme="9" tint="-0.499984740745262"/>
      </right>
      <top style="hair">
        <color rgb="FF7030A0"/>
      </top>
      <bottom style="thick">
        <color theme="9" tint="-0.499984740745262"/>
      </bottom>
      <diagonal/>
    </border>
    <border>
      <left style="thin">
        <color rgb="FF7030A0"/>
      </left>
      <right/>
      <top style="hair">
        <color rgb="FF7030A0"/>
      </top>
      <bottom style="thick">
        <color theme="9" tint="-0.499984740745262"/>
      </bottom>
      <diagonal/>
    </border>
    <border>
      <left style="thin">
        <color theme="9" tint="-0.499984740745262"/>
      </left>
      <right style="thin">
        <color theme="9" tint="-0.499984740745262"/>
      </right>
      <top style="hair">
        <color rgb="FF7030A0"/>
      </top>
      <bottom style="hair">
        <color rgb="FF7030A0"/>
      </bottom>
      <diagonal/>
    </border>
    <border>
      <left style="thin">
        <color theme="9" tint="-0.499984740745262"/>
      </left>
      <right style="thick">
        <color theme="9" tint="-0.499984740745262"/>
      </right>
      <top style="hair">
        <color rgb="FF7030A0"/>
      </top>
      <bottom style="hair">
        <color rgb="FF7030A0"/>
      </bottom>
      <diagonal/>
    </border>
    <border>
      <left style="thin">
        <color theme="9" tint="-0.499984740745262"/>
      </left>
      <right style="thin">
        <color theme="9" tint="-0.499984740745262"/>
      </right>
      <top style="hair">
        <color rgb="FF7030A0"/>
      </top>
      <bottom style="thick">
        <color theme="9" tint="-0.499984740745262"/>
      </bottom>
      <diagonal/>
    </border>
    <border>
      <left style="thin">
        <color theme="9" tint="-0.499984740745262"/>
      </left>
      <right/>
      <top style="hair">
        <color rgb="FF7030A0"/>
      </top>
      <bottom style="hair">
        <color rgb="FF7030A0"/>
      </bottom>
      <diagonal/>
    </border>
    <border>
      <left style="thin">
        <color theme="9" tint="-0.499984740745262"/>
      </left>
      <right/>
      <top style="hair">
        <color rgb="FF7030A0"/>
      </top>
      <bottom style="thick">
        <color theme="9" tint="-0.499984740745262"/>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style="thick">
        <color theme="9" tint="-0.499984740745262"/>
      </top>
      <bottom style="hair">
        <color rgb="FF7030A0"/>
      </bottom>
      <diagonal/>
    </border>
    <border>
      <left style="thin">
        <color indexed="64"/>
      </left>
      <right style="thin">
        <color indexed="64"/>
      </right>
      <top/>
      <bottom/>
      <diagonal/>
    </border>
    <border>
      <left/>
      <right style="thin">
        <color indexed="64"/>
      </right>
      <top/>
      <bottom/>
      <diagonal/>
    </border>
    <border>
      <left style="thin">
        <color rgb="FF7030A0"/>
      </left>
      <right style="thick">
        <color rgb="FF7030A0"/>
      </right>
      <top style="hair">
        <color rgb="FF7030A0"/>
      </top>
      <bottom/>
      <diagonal/>
    </border>
    <border>
      <left style="thick">
        <color rgb="FF7030A0"/>
      </left>
      <right/>
      <top style="hair">
        <color rgb="FF7030A0"/>
      </top>
      <bottom style="hair">
        <color rgb="FF7030A0"/>
      </bottom>
      <diagonal/>
    </border>
    <border>
      <left/>
      <right style="thick">
        <color rgb="FF7030A0"/>
      </right>
      <top style="hair">
        <color rgb="FF7030A0"/>
      </top>
      <bottom style="hair">
        <color rgb="FF7030A0"/>
      </bottom>
      <diagonal/>
    </border>
    <border>
      <left style="thick">
        <color theme="9" tint="-0.499984740745262"/>
      </left>
      <right/>
      <top style="hair">
        <color rgb="FF7030A0"/>
      </top>
      <bottom style="hair">
        <color rgb="FF7030A0"/>
      </bottom>
      <diagonal/>
    </border>
    <border>
      <left/>
      <right style="thin">
        <color theme="9" tint="-0.499984740745262"/>
      </right>
      <top style="hair">
        <color rgb="FF7030A0"/>
      </top>
      <bottom style="hair">
        <color rgb="FF7030A0"/>
      </bottom>
      <diagonal/>
    </border>
    <border>
      <left/>
      <right style="thick">
        <color theme="9" tint="-0.499984740745262"/>
      </right>
      <top style="hair">
        <color rgb="FF7030A0"/>
      </top>
      <bottom style="hair">
        <color rgb="FF7030A0"/>
      </bottom>
      <diagonal/>
    </border>
    <border>
      <left style="slantDashDot">
        <color rgb="FFFF00FF"/>
      </left>
      <right/>
      <top style="slantDashDot">
        <color rgb="FFFF00FF"/>
      </top>
      <bottom/>
      <diagonal/>
    </border>
    <border>
      <left/>
      <right/>
      <top style="slantDashDot">
        <color rgb="FFFF00FF"/>
      </top>
      <bottom/>
      <diagonal/>
    </border>
    <border>
      <left/>
      <right style="slantDashDot">
        <color rgb="FFFF00FF"/>
      </right>
      <top style="slantDashDot">
        <color rgb="FFFF00FF"/>
      </top>
      <bottom/>
      <diagonal/>
    </border>
    <border>
      <left style="slantDashDot">
        <color rgb="FFFF00FF"/>
      </left>
      <right/>
      <top/>
      <bottom/>
      <diagonal/>
    </border>
    <border>
      <left/>
      <right style="slantDashDot">
        <color rgb="FFFF00FF"/>
      </right>
      <top/>
      <bottom/>
      <diagonal/>
    </border>
    <border>
      <left/>
      <right style="slantDashDot">
        <color rgb="FFFF00FF"/>
      </right>
      <top style="thick">
        <color indexed="64"/>
      </top>
      <bottom/>
      <diagonal/>
    </border>
    <border>
      <left/>
      <right style="slantDashDot">
        <color rgb="FFFF00FF"/>
      </right>
      <top style="hair">
        <color indexed="64"/>
      </top>
      <bottom style="hair">
        <color indexed="64"/>
      </bottom>
      <diagonal/>
    </border>
    <border>
      <left/>
      <right style="slantDashDot">
        <color rgb="FFFF00FF"/>
      </right>
      <top style="hair">
        <color indexed="64"/>
      </top>
      <bottom style="medium">
        <color indexed="64"/>
      </bottom>
      <diagonal/>
    </border>
    <border>
      <left/>
      <right style="slantDashDot">
        <color rgb="FFFF00FF"/>
      </right>
      <top/>
      <bottom style="thick">
        <color indexed="64"/>
      </bottom>
      <diagonal/>
    </border>
    <border>
      <left style="thick">
        <color indexed="64"/>
      </left>
      <right style="slantDashDot">
        <color rgb="FFFF00FF"/>
      </right>
      <top style="thick">
        <color indexed="64"/>
      </top>
      <bottom style="thick">
        <color indexed="64"/>
      </bottom>
      <diagonal/>
    </border>
    <border>
      <left/>
      <right style="slantDashDot">
        <color rgb="FFFF00FF"/>
      </right>
      <top style="hair">
        <color indexed="64"/>
      </top>
      <bottom/>
      <diagonal/>
    </border>
    <border>
      <left style="slantDashDot">
        <color rgb="FFFF00FF"/>
      </left>
      <right/>
      <top/>
      <bottom style="slantDashDot">
        <color rgb="FFFF00FF"/>
      </bottom>
      <diagonal/>
    </border>
    <border>
      <left/>
      <right/>
      <top/>
      <bottom style="slantDashDot">
        <color rgb="FFFF00FF"/>
      </bottom>
      <diagonal/>
    </border>
    <border>
      <left/>
      <right style="slantDashDot">
        <color rgb="FFFF00FF"/>
      </right>
      <top/>
      <bottom style="slantDashDot">
        <color rgb="FFFF00FF"/>
      </bottom>
      <diagonal/>
    </border>
    <border>
      <left/>
      <right/>
      <top style="thin">
        <color indexed="64"/>
      </top>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rgb="FF000000"/>
      </left>
      <right style="thin">
        <color indexed="64"/>
      </right>
      <top/>
      <bottom style="medium">
        <color rgb="FF000000"/>
      </bottom>
      <diagonal/>
    </border>
    <border>
      <left style="medium">
        <color indexed="64"/>
      </left>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style="medium">
        <color rgb="FF000000"/>
      </right>
      <top/>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medium">
        <color rgb="FF000000"/>
      </left>
      <right/>
      <top/>
      <bottom style="medium">
        <color rgb="FF000000"/>
      </bottom>
      <diagonal/>
    </border>
    <border>
      <left/>
      <right/>
      <top/>
      <bottom style="medium">
        <color rgb="FF000000"/>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indexed="64"/>
      </left>
      <right style="thin">
        <color indexed="64"/>
      </right>
      <top style="medium">
        <color rgb="FF000000"/>
      </top>
      <bottom/>
      <diagonal/>
    </border>
    <border>
      <left/>
      <right style="thin">
        <color indexed="64"/>
      </right>
      <top style="medium">
        <color rgb="FF000000"/>
      </top>
      <bottom/>
      <diagonal/>
    </border>
    <border>
      <left style="thin">
        <color indexed="64"/>
      </left>
      <right style="medium">
        <color rgb="FF000000"/>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rgb="FF000000"/>
      </left>
      <right style="thin">
        <color indexed="64"/>
      </right>
      <top style="hair">
        <color rgb="FF000000"/>
      </top>
      <bottom style="hair">
        <color rgb="FF000000"/>
      </bottom>
      <diagonal/>
    </border>
    <border>
      <left style="thin">
        <color indexed="64"/>
      </left>
      <right style="thin">
        <color indexed="64"/>
      </right>
      <top style="hair">
        <color rgb="FF000000"/>
      </top>
      <bottom style="hair">
        <color rgb="FF000000"/>
      </bottom>
      <diagonal/>
    </border>
    <border>
      <left/>
      <right style="thin">
        <color indexed="64"/>
      </right>
      <top style="hair">
        <color rgb="FF000000"/>
      </top>
      <bottom style="hair">
        <color rgb="FF000000"/>
      </bottom>
      <diagonal/>
    </border>
    <border>
      <left style="medium">
        <color rgb="FF000000"/>
      </left>
      <right style="thin">
        <color indexed="64"/>
      </right>
      <top style="medium">
        <color rgb="FF000000"/>
      </top>
      <bottom style="hair">
        <color rgb="FF000000"/>
      </bottom>
      <diagonal/>
    </border>
    <border>
      <left style="thin">
        <color rgb="FF000000"/>
      </left>
      <right style="thin">
        <color indexed="64"/>
      </right>
      <top style="medium">
        <color rgb="FF000000"/>
      </top>
      <bottom/>
      <diagonal/>
    </border>
    <border>
      <left style="thin">
        <color rgb="FF000000"/>
      </left>
      <right style="thin">
        <color indexed="64"/>
      </right>
      <top style="hair">
        <color indexed="64"/>
      </top>
      <bottom style="hair">
        <color indexed="64"/>
      </bottom>
      <diagonal/>
    </border>
    <border>
      <left style="thin">
        <color rgb="FF000000"/>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43">
    <xf numFmtId="0" fontId="0" fillId="0" borderId="0" xfId="0"/>
    <xf numFmtId="0" fontId="3" fillId="0" borderId="0" xfId="0" applyFont="1"/>
    <xf numFmtId="0" fontId="4" fillId="0" borderId="0" xfId="0" applyFont="1" applyAlignment="1">
      <alignment horizontal="left"/>
    </xf>
    <xf numFmtId="0" fontId="3" fillId="0" borderId="0" xfId="0" applyFont="1" applyFill="1"/>
    <xf numFmtId="0" fontId="5" fillId="0" borderId="0" xfId="0" applyFont="1"/>
    <xf numFmtId="0" fontId="6" fillId="0" borderId="0" xfId="0" applyFont="1"/>
    <xf numFmtId="0" fontId="7" fillId="2" borderId="0" xfId="0" applyFont="1" applyFill="1"/>
    <xf numFmtId="0" fontId="3" fillId="2" borderId="0" xfId="0" applyFont="1" applyFill="1"/>
    <xf numFmtId="44" fontId="3" fillId="2" borderId="0" xfId="0" applyNumberFormat="1" applyFont="1" applyFill="1"/>
    <xf numFmtId="0" fontId="7" fillId="0" borderId="0" xfId="0" applyFont="1"/>
    <xf numFmtId="0" fontId="8" fillId="0" borderId="0" xfId="0" applyFont="1"/>
    <xf numFmtId="0" fontId="8" fillId="0" borderId="26" xfId="0" applyFont="1" applyBorder="1" applyAlignment="1">
      <alignment horizontal="center"/>
    </xf>
    <xf numFmtId="0" fontId="8" fillId="0" borderId="22" xfId="0" applyFont="1" applyBorder="1" applyAlignment="1">
      <alignment horizontal="center"/>
    </xf>
    <xf numFmtId="0" fontId="9" fillId="0" borderId="23" xfId="0" applyFont="1" applyBorder="1" applyAlignment="1">
      <alignment horizontal="center"/>
    </xf>
    <xf numFmtId="0" fontId="3" fillId="3" borderId="29" xfId="0" applyFont="1" applyFill="1" applyBorder="1"/>
    <xf numFmtId="0" fontId="3" fillId="3" borderId="4" xfId="0" applyFont="1" applyFill="1" applyBorder="1"/>
    <xf numFmtId="44" fontId="3" fillId="3" borderId="4" xfId="1" applyFont="1" applyFill="1" applyBorder="1"/>
    <xf numFmtId="44" fontId="3" fillId="0" borderId="30" xfId="0" applyNumberFormat="1" applyFont="1" applyBorder="1"/>
    <xf numFmtId="0" fontId="3" fillId="0" borderId="15" xfId="0" applyFont="1" applyBorder="1"/>
    <xf numFmtId="0" fontId="3" fillId="3" borderId="31" xfId="0" applyFont="1" applyFill="1" applyBorder="1"/>
    <xf numFmtId="0" fontId="3" fillId="3" borderId="11" xfId="0" applyFont="1" applyFill="1" applyBorder="1"/>
    <xf numFmtId="44" fontId="3" fillId="3" borderId="11" xfId="1" applyFont="1" applyFill="1" applyBorder="1"/>
    <xf numFmtId="0" fontId="3" fillId="0" borderId="0" xfId="0" applyFont="1" applyAlignment="1">
      <alignment horizontal="right"/>
    </xf>
    <xf numFmtId="0" fontId="3" fillId="0" borderId="13" xfId="0" applyFont="1" applyBorder="1"/>
    <xf numFmtId="0" fontId="3" fillId="0" borderId="0" xfId="0" applyFont="1" applyBorder="1"/>
    <xf numFmtId="0" fontId="3" fillId="0" borderId="14" xfId="0" applyFont="1" applyBorder="1"/>
    <xf numFmtId="44" fontId="3" fillId="0" borderId="25" xfId="0" applyNumberFormat="1" applyFont="1" applyBorder="1"/>
    <xf numFmtId="0" fontId="5" fillId="2" borderId="0" xfId="0" applyFont="1" applyFill="1"/>
    <xf numFmtId="44" fontId="5" fillId="2" borderId="0" xfId="0" applyNumberFormat="1" applyFont="1" applyFill="1"/>
    <xf numFmtId="10" fontId="3" fillId="0" borderId="0" xfId="0" applyNumberFormat="1" applyFont="1"/>
    <xf numFmtId="0" fontId="3" fillId="0" borderId="26" xfId="0" applyFont="1" applyFill="1" applyBorder="1"/>
    <xf numFmtId="0" fontId="10" fillId="0" borderId="22" xfId="0" applyFont="1" applyBorder="1" applyAlignment="1">
      <alignment horizontal="center"/>
    </xf>
    <xf numFmtId="0" fontId="5" fillId="0" borderId="0" xfId="0" applyFont="1" applyFill="1"/>
    <xf numFmtId="44" fontId="3" fillId="0" borderId="4" xfId="1" applyFont="1" applyBorder="1"/>
    <xf numFmtId="10" fontId="3" fillId="3" borderId="4" xfId="0" applyNumberFormat="1" applyFont="1" applyFill="1" applyBorder="1"/>
    <xf numFmtId="10" fontId="3" fillId="3" borderId="11" xfId="0" applyNumberFormat="1" applyFont="1" applyFill="1" applyBorder="1"/>
    <xf numFmtId="2" fontId="3" fillId="0" borderId="0" xfId="0" applyNumberFormat="1" applyFont="1" applyBorder="1"/>
    <xf numFmtId="0" fontId="11" fillId="2" borderId="0" xfId="0" applyFont="1" applyFill="1"/>
    <xf numFmtId="0" fontId="11" fillId="2" borderId="0" xfId="0" applyFont="1" applyFill="1" applyBorder="1" applyAlignment="1">
      <alignment horizontal="center"/>
    </xf>
    <xf numFmtId="0" fontId="11" fillId="2" borderId="0" xfId="0" applyFont="1" applyFill="1" applyBorder="1"/>
    <xf numFmtId="44" fontId="11" fillId="2" borderId="0" xfId="0" applyNumberFormat="1" applyFont="1" applyFill="1" applyBorder="1"/>
    <xf numFmtId="0" fontId="3" fillId="2" borderId="0" xfId="0" applyFont="1" applyFill="1" applyBorder="1"/>
    <xf numFmtId="0" fontId="7" fillId="0" borderId="0" xfId="0" applyFont="1" applyFill="1"/>
    <xf numFmtId="42" fontId="3" fillId="0" borderId="0" xfId="0" applyNumberFormat="1" applyFont="1" applyBorder="1"/>
    <xf numFmtId="165" fontId="3" fillId="0" borderId="0" xfId="0" applyNumberFormat="1" applyFont="1" applyBorder="1"/>
    <xf numFmtId="0" fontId="12" fillId="0" borderId="0" xfId="0" applyFont="1"/>
    <xf numFmtId="44" fontId="3" fillId="0" borderId="0" xfId="0" applyNumberFormat="1" applyFont="1"/>
    <xf numFmtId="0" fontId="3" fillId="0" borderId="13" xfId="0" applyFont="1" applyFill="1" applyBorder="1"/>
    <xf numFmtId="9" fontId="3" fillId="3" borderId="11" xfId="2" applyFont="1" applyFill="1" applyBorder="1" applyAlignment="1">
      <alignment horizontal="right"/>
    </xf>
    <xf numFmtId="44" fontId="3" fillId="0" borderId="28" xfId="0" applyNumberFormat="1" applyFont="1" applyBorder="1"/>
    <xf numFmtId="0" fontId="15" fillId="0" borderId="0" xfId="0" applyFont="1" applyFill="1"/>
    <xf numFmtId="44" fontId="3" fillId="0" borderId="0" xfId="0" applyNumberFormat="1" applyFont="1" applyFill="1"/>
    <xf numFmtId="44" fontId="16" fillId="0" borderId="0" xfId="1" applyNumberFormat="1" applyFont="1" applyFill="1" applyBorder="1"/>
    <xf numFmtId="164" fontId="16" fillId="0" borderId="0" xfId="0" applyNumberFormat="1" applyFont="1" applyFill="1" applyBorder="1"/>
    <xf numFmtId="44" fontId="16" fillId="0" borderId="0" xfId="1" applyFont="1" applyFill="1" applyBorder="1"/>
    <xf numFmtId="0" fontId="3" fillId="0" borderId="0" xfId="0" applyFont="1" applyFill="1" applyBorder="1"/>
    <xf numFmtId="0" fontId="11" fillId="0" borderId="0" xfId="0" applyFont="1" applyFill="1" applyBorder="1"/>
    <xf numFmtId="0" fontId="19" fillId="0" borderId="0" xfId="0" applyFont="1" applyFill="1" applyBorder="1" applyAlignment="1">
      <alignment horizontal="right"/>
    </xf>
    <xf numFmtId="0" fontId="7" fillId="0" borderId="0" xfId="0" applyFont="1" applyFill="1" applyBorder="1"/>
    <xf numFmtId="44" fontId="7" fillId="0" borderId="0" xfId="1" applyFont="1" applyFill="1" applyBorder="1"/>
    <xf numFmtId="44" fontId="3" fillId="0" borderId="0" xfId="1" applyFont="1" applyFill="1" applyBorder="1"/>
    <xf numFmtId="0" fontId="3" fillId="0" borderId="0" xfId="0" applyFont="1" applyFill="1" applyBorder="1" applyAlignment="1">
      <alignment wrapText="1"/>
    </xf>
    <xf numFmtId="0" fontId="5" fillId="0" borderId="0" xfId="0" applyFont="1" applyFill="1" applyBorder="1" applyAlignment="1">
      <alignment wrapText="1"/>
    </xf>
    <xf numFmtId="0" fontId="3" fillId="0" borderId="0" xfId="0" applyFont="1" applyFill="1" applyBorder="1" applyAlignment="1">
      <alignment horizontal="right"/>
    </xf>
    <xf numFmtId="0" fontId="19" fillId="0" borderId="0" xfId="0" applyFont="1" applyFill="1" applyBorder="1"/>
    <xf numFmtId="0" fontId="6" fillId="0" borderId="0" xfId="0" applyFont="1" applyFill="1" applyBorder="1" applyAlignment="1">
      <alignment horizontal="center"/>
    </xf>
    <xf numFmtId="0" fontId="12" fillId="0" borderId="0" xfId="0" applyFont="1" applyFill="1" applyBorder="1" applyAlignment="1">
      <alignment horizontal="center"/>
    </xf>
    <xf numFmtId="42" fontId="3" fillId="0" borderId="0" xfId="0" applyNumberFormat="1" applyFont="1" applyFill="1" applyBorder="1"/>
    <xf numFmtId="0" fontId="5" fillId="0" borderId="0" xfId="0" applyFont="1" applyFill="1" applyBorder="1"/>
    <xf numFmtId="10" fontId="3" fillId="0" borderId="0" xfId="0" applyNumberFormat="1" applyFont="1" applyFill="1" applyBorder="1"/>
    <xf numFmtId="0" fontId="20" fillId="0" borderId="0" xfId="0" applyFont="1" applyFill="1" applyBorder="1"/>
    <xf numFmtId="2" fontId="3" fillId="0" borderId="0" xfId="0" applyNumberFormat="1" applyFont="1" applyFill="1" applyBorder="1"/>
    <xf numFmtId="0" fontId="21" fillId="0" borderId="0" xfId="0" applyFont="1" applyFill="1" applyBorder="1"/>
    <xf numFmtId="42" fontId="22" fillId="0" borderId="0" xfId="0" applyNumberFormat="1" applyFont="1" applyFill="1" applyBorder="1"/>
    <xf numFmtId="0" fontId="19" fillId="0" borderId="0" xfId="0" applyFont="1" applyFill="1" applyBorder="1" applyAlignment="1">
      <alignment horizontal="center"/>
    </xf>
    <xf numFmtId="165" fontId="19" fillId="0" borderId="0" xfId="0" applyNumberFormat="1" applyFont="1" applyFill="1" applyBorder="1" applyAlignment="1">
      <alignment horizontal="center"/>
    </xf>
    <xf numFmtId="165" fontId="3" fillId="0" borderId="0" xfId="0" applyNumberFormat="1" applyFont="1" applyFill="1" applyBorder="1"/>
    <xf numFmtId="44" fontId="3" fillId="0" borderId="0" xfId="0" applyNumberFormat="1" applyFont="1" applyFill="1" applyBorder="1"/>
    <xf numFmtId="0" fontId="12" fillId="0" borderId="0" xfId="0" applyFont="1" applyFill="1" applyBorder="1"/>
    <xf numFmtId="0" fontId="19" fillId="0" borderId="0" xfId="0" applyFont="1" applyFill="1" applyBorder="1" applyAlignment="1">
      <alignment horizontal="left"/>
    </xf>
    <xf numFmtId="0" fontId="23" fillId="0" borderId="0" xfId="0" applyFont="1" applyFill="1" applyBorder="1" applyAlignment="1">
      <alignment horizontal="right"/>
    </xf>
    <xf numFmtId="37" fontId="24" fillId="0" borderId="0" xfId="0" applyNumberFormat="1" applyFont="1" applyFill="1" applyBorder="1"/>
    <xf numFmtId="44" fontId="24" fillId="0" borderId="0" xfId="0" applyNumberFormat="1" applyFont="1" applyFill="1" applyBorder="1"/>
    <xf numFmtId="44" fontId="25" fillId="0" borderId="0" xfId="0" applyNumberFormat="1" applyFont="1" applyFill="1" applyBorder="1"/>
    <xf numFmtId="0" fontId="16" fillId="0" borderId="0" xfId="0" applyFont="1" applyFill="1" applyBorder="1"/>
    <xf numFmtId="0" fontId="25" fillId="0" borderId="0" xfId="0" applyFont="1" applyFill="1" applyBorder="1"/>
    <xf numFmtId="0" fontId="24" fillId="0" borderId="0" xfId="0" applyFont="1" applyFill="1" applyBorder="1"/>
    <xf numFmtId="0" fontId="6" fillId="0" borderId="0" xfId="0" applyFont="1" applyFill="1" applyBorder="1"/>
    <xf numFmtId="0" fontId="26" fillId="0" borderId="0" xfId="0" applyFont="1" applyFill="1" applyBorder="1"/>
    <xf numFmtId="0" fontId="27" fillId="0" borderId="0" xfId="0" applyFont="1" applyFill="1" applyBorder="1"/>
    <xf numFmtId="0" fontId="28" fillId="0" borderId="0" xfId="0" applyFont="1" applyFill="1" applyBorder="1"/>
    <xf numFmtId="0" fontId="29" fillId="0" borderId="0" xfId="0" applyFont="1" applyFill="1" applyBorder="1"/>
    <xf numFmtId="164" fontId="25" fillId="0" borderId="0" xfId="0" applyNumberFormat="1" applyFont="1" applyFill="1" applyBorder="1"/>
    <xf numFmtId="164" fontId="30" fillId="0" borderId="0" xfId="0" applyNumberFormat="1" applyFont="1" applyFill="1" applyBorder="1" applyAlignment="1">
      <alignment wrapText="1"/>
    </xf>
    <xf numFmtId="0" fontId="7" fillId="0" borderId="27" xfId="0" applyFont="1" applyBorder="1" applyAlignment="1">
      <alignment horizontal="right"/>
    </xf>
    <xf numFmtId="0" fontId="31" fillId="0" borderId="0" xfId="0" applyFont="1"/>
    <xf numFmtId="0" fontId="2" fillId="2" borderId="0" xfId="0" applyFont="1" applyFill="1" applyAlignment="1">
      <alignment vertical="center"/>
    </xf>
    <xf numFmtId="0" fontId="4" fillId="5" borderId="0" xfId="0" applyFont="1" applyFill="1"/>
    <xf numFmtId="0" fontId="5" fillId="0" borderId="0" xfId="0" applyFont="1" applyBorder="1"/>
    <xf numFmtId="44" fontId="3" fillId="0" borderId="4" xfId="1" applyFont="1" applyFill="1" applyBorder="1"/>
    <xf numFmtId="2" fontId="3" fillId="0" borderId="4" xfId="0" applyNumberFormat="1" applyFont="1" applyBorder="1"/>
    <xf numFmtId="2" fontId="3" fillId="0" borderId="20" xfId="0" applyNumberFormat="1" applyFont="1" applyBorder="1"/>
    <xf numFmtId="0" fontId="32" fillId="0" borderId="0" xfId="0" applyFont="1"/>
    <xf numFmtId="0" fontId="7" fillId="2" borderId="33" xfId="0" applyFont="1" applyFill="1" applyBorder="1"/>
    <xf numFmtId="0" fontId="7" fillId="2" borderId="34" xfId="0" applyFont="1" applyFill="1" applyBorder="1"/>
    <xf numFmtId="0" fontId="26" fillId="2" borderId="34" xfId="0" applyFont="1" applyFill="1" applyBorder="1"/>
    <xf numFmtId="0" fontId="26" fillId="2" borderId="35" xfId="0" applyFont="1" applyFill="1" applyBorder="1"/>
    <xf numFmtId="0" fontId="27" fillId="0" borderId="36" xfId="0" applyFont="1" applyBorder="1"/>
    <xf numFmtId="0" fontId="7" fillId="2" borderId="36" xfId="0" applyFont="1" applyFill="1" applyBorder="1"/>
    <xf numFmtId="0" fontId="3" fillId="2" borderId="37" xfId="0" applyFont="1" applyFill="1" applyBorder="1"/>
    <xf numFmtId="0" fontId="34" fillId="0" borderId="1" xfId="0" applyFont="1" applyBorder="1" applyAlignment="1">
      <alignment horizontal="center"/>
    </xf>
    <xf numFmtId="0" fontId="34" fillId="0" borderId="2" xfId="0" applyFont="1" applyBorder="1" applyAlignment="1">
      <alignment horizontal="center"/>
    </xf>
    <xf numFmtId="0" fontId="35" fillId="0" borderId="36" xfId="0" applyFont="1" applyBorder="1"/>
    <xf numFmtId="0" fontId="9" fillId="0" borderId="38" xfId="0" applyFont="1" applyBorder="1" applyAlignment="1">
      <alignment horizontal="center"/>
    </xf>
    <xf numFmtId="0" fontId="3" fillId="3" borderId="9" xfId="0" applyFont="1" applyFill="1" applyBorder="1"/>
    <xf numFmtId="0" fontId="3" fillId="0" borderId="36" xfId="0" applyFont="1" applyBorder="1"/>
    <xf numFmtId="166" fontId="3" fillId="0" borderId="39" xfId="0" applyNumberFormat="1" applyFont="1" applyBorder="1"/>
    <xf numFmtId="0" fontId="3" fillId="3" borderId="10" xfId="0" applyFont="1" applyFill="1" applyBorder="1"/>
    <xf numFmtId="166" fontId="3" fillId="0" borderId="40" xfId="0" applyNumberFormat="1" applyFont="1" applyBorder="1"/>
    <xf numFmtId="0" fontId="3" fillId="0" borderId="5" xfId="0" applyFont="1" applyBorder="1"/>
    <xf numFmtId="0" fontId="3" fillId="0" borderId="36" xfId="0" applyFont="1" applyBorder="1" applyAlignment="1">
      <alignment horizontal="right"/>
    </xf>
    <xf numFmtId="166" fontId="3" fillId="0" borderId="37" xfId="0" applyNumberFormat="1" applyFont="1" applyBorder="1"/>
    <xf numFmtId="0" fontId="3" fillId="0" borderId="6" xfId="0" applyFont="1" applyBorder="1"/>
    <xf numFmtId="0" fontId="3" fillId="0" borderId="7" xfId="0" applyFont="1" applyBorder="1"/>
    <xf numFmtId="166" fontId="3" fillId="0" borderId="41" xfId="0" applyNumberFormat="1" applyFont="1" applyBorder="1"/>
    <xf numFmtId="0" fontId="5" fillId="2" borderId="0" xfId="0" applyFont="1" applyFill="1" applyBorder="1"/>
    <xf numFmtId="166" fontId="5" fillId="2" borderId="37" xfId="0" applyNumberFormat="1" applyFont="1" applyFill="1" applyBorder="1"/>
    <xf numFmtId="0" fontId="3" fillId="0" borderId="1" xfId="0" applyFont="1" applyFill="1" applyBorder="1"/>
    <xf numFmtId="0" fontId="10" fillId="0" borderId="2" xfId="0" applyFont="1" applyBorder="1" applyAlignment="1">
      <alignment horizontal="center"/>
    </xf>
    <xf numFmtId="10" fontId="3" fillId="0" borderId="36" xfId="0" applyNumberFormat="1" applyFont="1" applyBorder="1"/>
    <xf numFmtId="0" fontId="21" fillId="0" borderId="36" xfId="0" applyFont="1" applyBorder="1"/>
    <xf numFmtId="166" fontId="3" fillId="2" borderId="37" xfId="0" applyNumberFormat="1" applyFont="1" applyFill="1" applyBorder="1"/>
    <xf numFmtId="0" fontId="10" fillId="0" borderId="1" xfId="0" applyFont="1" applyFill="1" applyBorder="1" applyAlignment="1">
      <alignment horizontal="center"/>
    </xf>
    <xf numFmtId="0" fontId="10" fillId="0" borderId="2" xfId="0" applyFont="1" applyFill="1" applyBorder="1" applyAlignment="1">
      <alignment horizontal="center"/>
    </xf>
    <xf numFmtId="0" fontId="7" fillId="0" borderId="36" xfId="0" applyFont="1" applyFill="1" applyBorder="1"/>
    <xf numFmtId="0" fontId="3" fillId="3" borderId="9" xfId="0" applyFont="1" applyFill="1" applyBorder="1" applyAlignment="1">
      <alignment horizontal="center"/>
    </xf>
    <xf numFmtId="0" fontId="37" fillId="0" borderId="0" xfId="0" applyFont="1" applyFill="1" applyBorder="1"/>
    <xf numFmtId="0" fontId="36" fillId="0" borderId="36" xfId="0" applyFont="1" applyFill="1" applyBorder="1"/>
    <xf numFmtId="0" fontId="3" fillId="3" borderId="10" xfId="0" applyFont="1" applyFill="1" applyBorder="1" applyAlignment="1">
      <alignment horizontal="center"/>
    </xf>
    <xf numFmtId="0" fontId="38" fillId="0" borderId="0" xfId="0" applyFont="1" applyFill="1" applyBorder="1"/>
    <xf numFmtId="166" fontId="3" fillId="0" borderId="42" xfId="0" applyNumberFormat="1" applyFont="1" applyBorder="1"/>
    <xf numFmtId="0" fontId="7" fillId="2" borderId="0" xfId="0" applyFont="1" applyFill="1" applyBorder="1"/>
    <xf numFmtId="0" fontId="23" fillId="0" borderId="2" xfId="0" applyFont="1" applyBorder="1" applyAlignment="1">
      <alignment horizontal="right"/>
    </xf>
    <xf numFmtId="0" fontId="39" fillId="0" borderId="0" xfId="0" applyFont="1" applyFill="1" applyBorder="1"/>
    <xf numFmtId="166" fontId="32" fillId="0" borderId="43" xfId="0" applyNumberFormat="1" applyFont="1" applyBorder="1"/>
    <xf numFmtId="44" fontId="3" fillId="0" borderId="41" xfId="0" applyNumberFormat="1" applyFont="1" applyBorder="1"/>
    <xf numFmtId="0" fontId="12" fillId="0" borderId="36" xfId="0" applyFont="1" applyFill="1" applyBorder="1"/>
    <xf numFmtId="0" fontId="3" fillId="0" borderId="37" xfId="0" applyFont="1" applyFill="1" applyBorder="1"/>
    <xf numFmtId="0" fontId="3" fillId="2" borderId="36" xfId="0" applyFont="1" applyFill="1" applyBorder="1"/>
    <xf numFmtId="164" fontId="16" fillId="0" borderId="44" xfId="0" applyNumberFormat="1" applyFont="1" applyFill="1" applyBorder="1"/>
    <xf numFmtId="0" fontId="3" fillId="0" borderId="45" xfId="0" applyFont="1" applyFill="1" applyBorder="1"/>
    <xf numFmtId="164" fontId="25" fillId="0" borderId="45" xfId="0" applyNumberFormat="1" applyFont="1" applyFill="1" applyBorder="1"/>
    <xf numFmtId="0" fontId="5" fillId="0" borderId="45" xfId="0" applyFont="1" applyFill="1" applyBorder="1"/>
    <xf numFmtId="0" fontId="5" fillId="0" borderId="46" xfId="0" applyFont="1" applyBorder="1"/>
    <xf numFmtId="0" fontId="40" fillId="0" borderId="0" xfId="0" applyFont="1"/>
    <xf numFmtId="0" fontId="10" fillId="0" borderId="0" xfId="0" applyFont="1"/>
    <xf numFmtId="0" fontId="18" fillId="0" borderId="0" xfId="0" applyFont="1" applyFill="1" applyBorder="1" applyAlignment="1">
      <alignment vertical="center" wrapText="1"/>
    </xf>
    <xf numFmtId="0" fontId="0" fillId="6" borderId="0" xfId="0" applyFill="1"/>
    <xf numFmtId="0" fontId="41" fillId="6" borderId="0" xfId="0" applyFont="1" applyFill="1"/>
    <xf numFmtId="0" fontId="42" fillId="6" borderId="0" xfId="0" applyFont="1" applyFill="1"/>
    <xf numFmtId="44" fontId="7" fillId="0" borderId="0" xfId="1" applyFont="1" applyFill="1" applyBorder="1" applyAlignment="1">
      <alignment horizontal="center"/>
    </xf>
    <xf numFmtId="0" fontId="3" fillId="4" borderId="29" xfId="0" applyFont="1" applyFill="1" applyBorder="1" applyAlignment="1">
      <alignment horizontal="center" vertical="center"/>
    </xf>
    <xf numFmtId="42" fontId="3" fillId="4" borderId="4" xfId="0" applyNumberFormat="1" applyFont="1" applyFill="1" applyBorder="1" applyAlignment="1">
      <alignment horizontal="center" vertical="center"/>
    </xf>
    <xf numFmtId="0" fontId="3" fillId="4" borderId="4" xfId="0" applyFont="1" applyFill="1" applyBorder="1" applyAlignment="1">
      <alignment vertical="top"/>
    </xf>
    <xf numFmtId="0" fontId="3" fillId="4" borderId="30" xfId="0" applyFont="1" applyFill="1" applyBorder="1" applyAlignment="1">
      <alignment vertical="top" wrapText="1"/>
    </xf>
    <xf numFmtId="0" fontId="33" fillId="0" borderId="2" xfId="0" applyFont="1" applyBorder="1" applyAlignment="1">
      <alignment wrapText="1"/>
    </xf>
    <xf numFmtId="166" fontId="3" fillId="0" borderId="11" xfId="1" applyNumberFormat="1" applyFont="1" applyFill="1" applyBorder="1"/>
    <xf numFmtId="0" fontId="17" fillId="0" borderId="0" xfId="0" applyFont="1" applyFill="1" applyBorder="1" applyAlignment="1"/>
    <xf numFmtId="166" fontId="45" fillId="0" borderId="37" xfId="0" applyNumberFormat="1" applyFont="1" applyFill="1" applyBorder="1"/>
    <xf numFmtId="44" fontId="5" fillId="0" borderId="0" xfId="1" applyFont="1" applyFill="1" applyBorder="1"/>
    <xf numFmtId="0" fontId="10" fillId="0" borderId="0" xfId="0" applyFont="1" applyFill="1" applyBorder="1" applyAlignment="1">
      <alignment horizontal="center"/>
    </xf>
    <xf numFmtId="0" fontId="8" fillId="0" borderId="0" xfId="0" applyFont="1" applyFill="1" applyBorder="1" applyAlignment="1">
      <alignment horizontal="center"/>
    </xf>
    <xf numFmtId="0" fontId="9" fillId="0" borderId="0" xfId="0" applyFont="1" applyFill="1" applyBorder="1" applyAlignment="1">
      <alignment horizontal="center"/>
    </xf>
    <xf numFmtId="44" fontId="3" fillId="0" borderId="0" xfId="1" applyNumberFormat="1" applyFont="1" applyFill="1" applyBorder="1"/>
    <xf numFmtId="44" fontId="9" fillId="0" borderId="0" xfId="0" applyNumberFormat="1" applyFont="1" applyFill="1" applyBorder="1" applyAlignment="1">
      <alignment horizontal="center"/>
    </xf>
    <xf numFmtId="0" fontId="3" fillId="0" borderId="0" xfId="0" applyFont="1" applyFill="1" applyBorder="1" applyAlignment="1">
      <alignment horizontal="center" vertical="center"/>
    </xf>
    <xf numFmtId="9" fontId="3" fillId="0" borderId="0" xfId="2" applyFont="1" applyFill="1" applyBorder="1" applyAlignment="1">
      <alignment horizontal="right"/>
    </xf>
    <xf numFmtId="0" fontId="18" fillId="0" borderId="0" xfId="0" applyFont="1" applyFill="1" applyBorder="1" applyAlignment="1">
      <alignment wrapText="1"/>
    </xf>
    <xf numFmtId="0" fontId="3" fillId="0" borderId="4" xfId="0" applyFont="1" applyFill="1" applyBorder="1"/>
    <xf numFmtId="0" fontId="3" fillId="12" borderId="12" xfId="0" applyFont="1" applyFill="1" applyBorder="1"/>
    <xf numFmtId="0" fontId="7" fillId="0" borderId="59" xfId="0" applyFont="1" applyFill="1" applyBorder="1" applyAlignment="1">
      <alignment horizontal="center"/>
    </xf>
    <xf numFmtId="0" fontId="7" fillId="0" borderId="2" xfId="0" applyFont="1" applyBorder="1" applyAlignment="1">
      <alignment horizontal="center" vertical="top"/>
    </xf>
    <xf numFmtId="44" fontId="3" fillId="3" borderId="60" xfId="1" applyFont="1" applyFill="1" applyBorder="1"/>
    <xf numFmtId="44" fontId="3" fillId="0" borderId="8" xfId="1" applyFont="1" applyBorder="1"/>
    <xf numFmtId="44" fontId="3" fillId="3" borderId="61" xfId="1" applyFont="1" applyFill="1" applyBorder="1"/>
    <xf numFmtId="44" fontId="3" fillId="0" borderId="60" xfId="1" applyFont="1" applyFill="1" applyBorder="1"/>
    <xf numFmtId="44" fontId="3" fillId="0" borderId="61" xfId="1" applyFont="1" applyFill="1" applyBorder="1"/>
    <xf numFmtId="44" fontId="3" fillId="0" borderId="63" xfId="1" applyFont="1" applyFill="1" applyBorder="1"/>
    <xf numFmtId="0" fontId="5" fillId="0" borderId="0" xfId="0" applyFont="1" applyAlignment="1">
      <alignment wrapText="1"/>
    </xf>
    <xf numFmtId="44" fontId="3" fillId="0" borderId="62" xfId="1" applyFont="1" applyBorder="1"/>
    <xf numFmtId="44" fontId="3" fillId="0" borderId="20" xfId="1" applyFont="1" applyFill="1" applyBorder="1"/>
    <xf numFmtId="44" fontId="3" fillId="0" borderId="6" xfId="1" applyFont="1" applyFill="1" applyBorder="1"/>
    <xf numFmtId="44" fontId="3" fillId="0" borderId="19" xfId="1" applyFont="1" applyFill="1" applyBorder="1"/>
    <xf numFmtId="44" fontId="3" fillId="0" borderId="7" xfId="1" applyFont="1" applyFill="1" applyBorder="1"/>
    <xf numFmtId="44" fontId="7" fillId="0" borderId="19" xfId="1" applyFont="1" applyFill="1" applyBorder="1"/>
    <xf numFmtId="167" fontId="3" fillId="0" borderId="30" xfId="0" applyNumberFormat="1" applyFont="1" applyBorder="1"/>
    <xf numFmtId="167" fontId="3" fillId="0" borderId="64" xfId="0" applyNumberFormat="1" applyFont="1" applyBorder="1"/>
    <xf numFmtId="44" fontId="3" fillId="0" borderId="24" xfId="1" applyFont="1" applyBorder="1"/>
    <xf numFmtId="0" fontId="3" fillId="0" borderId="25" xfId="0" applyFont="1" applyBorder="1"/>
    <xf numFmtId="0" fontId="3" fillId="0" borderId="29" xfId="0" applyFont="1" applyFill="1" applyBorder="1"/>
    <xf numFmtId="167" fontId="3" fillId="0" borderId="65" xfId="0" applyNumberFormat="1" applyFont="1" applyBorder="1"/>
    <xf numFmtId="167" fontId="3" fillId="0" borderId="24" xfId="0" applyNumberFormat="1" applyFont="1" applyBorder="1"/>
    <xf numFmtId="0" fontId="10" fillId="0" borderId="26" xfId="0" applyFont="1" applyBorder="1" applyAlignment="1">
      <alignment horizontal="center"/>
    </xf>
    <xf numFmtId="165" fontId="10" fillId="0" borderId="22" xfId="0" applyNumberFormat="1" applyFont="1" applyBorder="1" applyAlignment="1">
      <alignment horizontal="center"/>
    </xf>
    <xf numFmtId="44" fontId="3" fillId="0" borderId="11" xfId="1" applyFont="1" applyFill="1" applyBorder="1"/>
    <xf numFmtId="0" fontId="3" fillId="0" borderId="31" xfId="1" applyNumberFormat="1" applyFont="1" applyFill="1" applyBorder="1" applyAlignment="1">
      <alignment horizontal="center"/>
    </xf>
    <xf numFmtId="2" fontId="3" fillId="0" borderId="14" xfId="0" applyNumberFormat="1" applyFont="1" applyBorder="1"/>
    <xf numFmtId="167" fontId="3" fillId="0" borderId="25" xfId="0" applyNumberFormat="1" applyFont="1" applyBorder="1"/>
    <xf numFmtId="44" fontId="3" fillId="0" borderId="18" xfId="0" applyNumberFormat="1" applyFont="1" applyBorder="1"/>
    <xf numFmtId="0" fontId="10" fillId="0" borderId="0" xfId="0" applyFont="1" applyFill="1" applyBorder="1" applyAlignment="1">
      <alignment horizontal="left"/>
    </xf>
    <xf numFmtId="0" fontId="23" fillId="0" borderId="0" xfId="0" applyFont="1" applyBorder="1" applyAlignment="1">
      <alignment horizontal="right"/>
    </xf>
    <xf numFmtId="0" fontId="8" fillId="0" borderId="0" xfId="0" applyFont="1" applyBorder="1" applyAlignment="1">
      <alignment horizontal="center"/>
    </xf>
    <xf numFmtId="0" fontId="9" fillId="0" borderId="0" xfId="0" applyFont="1" applyBorder="1" applyAlignment="1">
      <alignment horizontal="center"/>
    </xf>
    <xf numFmtId="0" fontId="33" fillId="0" borderId="0" xfId="0" applyFont="1" applyBorder="1"/>
    <xf numFmtId="44" fontId="3" fillId="0" borderId="0" xfId="1" applyFont="1" applyBorder="1"/>
    <xf numFmtId="9" fontId="3" fillId="3" borderId="0" xfId="2" applyNumberFormat="1" applyFont="1" applyFill="1" applyBorder="1" applyAlignment="1">
      <alignment horizontal="center"/>
    </xf>
    <xf numFmtId="44" fontId="32" fillId="0" borderId="0" xfId="1" applyFont="1" applyBorder="1"/>
    <xf numFmtId="0" fontId="3" fillId="0" borderId="0" xfId="0" applyFont="1" applyBorder="1" applyAlignment="1">
      <alignment horizontal="right"/>
    </xf>
    <xf numFmtId="44" fontId="3" fillId="0" borderId="0" xfId="0" applyNumberFormat="1" applyFont="1" applyBorder="1"/>
    <xf numFmtId="0" fontId="2" fillId="13" borderId="16" xfId="0" applyFont="1" applyFill="1" applyBorder="1"/>
    <xf numFmtId="0" fontId="2" fillId="13" borderId="17" xfId="0" applyFont="1" applyFill="1" applyBorder="1"/>
    <xf numFmtId="44" fontId="2" fillId="13" borderId="18" xfId="0" applyNumberFormat="1" applyFont="1" applyFill="1" applyBorder="1" applyAlignment="1"/>
    <xf numFmtId="0" fontId="10" fillId="0" borderId="0" xfId="0" applyFont="1" applyAlignment="1">
      <alignment horizontal="center" vertical="center"/>
    </xf>
    <xf numFmtId="0" fontId="4" fillId="15" borderId="16" xfId="0" applyFont="1" applyFill="1" applyBorder="1"/>
    <xf numFmtId="0" fontId="4" fillId="15" borderId="17" xfId="0" applyFont="1" applyFill="1" applyBorder="1"/>
    <xf numFmtId="0" fontId="4" fillId="15" borderId="18" xfId="0" applyFont="1" applyFill="1" applyBorder="1" applyAlignment="1">
      <alignment horizontal="center"/>
    </xf>
    <xf numFmtId="0" fontId="7" fillId="15" borderId="17" xfId="0" applyFont="1" applyFill="1" applyBorder="1" applyAlignment="1">
      <alignment horizontal="center" wrapText="1"/>
    </xf>
    <xf numFmtId="0" fontId="7" fillId="15" borderId="18" xfId="0" applyFont="1" applyFill="1" applyBorder="1" applyAlignment="1">
      <alignment horizontal="center" wrapText="1"/>
    </xf>
    <xf numFmtId="0" fontId="5" fillId="0" borderId="13" xfId="0" applyFont="1" applyBorder="1"/>
    <xf numFmtId="0" fontId="5" fillId="0" borderId="66" xfId="0" applyFont="1" applyBorder="1"/>
    <xf numFmtId="0" fontId="46" fillId="0" borderId="66" xfId="0" applyFont="1" applyBorder="1"/>
    <xf numFmtId="0" fontId="5" fillId="0" borderId="14" xfId="0" applyFont="1" applyBorder="1"/>
    <xf numFmtId="0" fontId="5" fillId="0" borderId="15" xfId="0" applyFont="1" applyBorder="1"/>
    <xf numFmtId="0" fontId="5" fillId="0" borderId="67" xfId="0" applyFont="1" applyBorder="1"/>
    <xf numFmtId="0" fontId="7" fillId="4" borderId="3" xfId="0" applyFont="1" applyFill="1" applyBorder="1" applyAlignment="1">
      <alignment vertical="top"/>
    </xf>
    <xf numFmtId="0" fontId="7" fillId="4" borderId="3" xfId="0" applyFont="1" applyFill="1" applyBorder="1"/>
    <xf numFmtId="10" fontId="3" fillId="3" borderId="20" xfId="0" applyNumberFormat="1" applyFont="1" applyFill="1" applyBorder="1"/>
    <xf numFmtId="0" fontId="4" fillId="0" borderId="0" xfId="0" applyFont="1" applyFill="1" applyBorder="1" applyAlignment="1"/>
    <xf numFmtId="0" fontId="3" fillId="10" borderId="0" xfId="0" applyFont="1" applyFill="1"/>
    <xf numFmtId="0" fontId="3" fillId="0" borderId="0" xfId="0" applyFont="1" applyFill="1" applyBorder="1" applyAlignment="1">
      <alignment vertical="center"/>
    </xf>
    <xf numFmtId="0" fontId="3" fillId="0" borderId="29" xfId="0" applyNumberFormat="1" applyFont="1" applyFill="1" applyBorder="1"/>
    <xf numFmtId="0" fontId="7" fillId="10" borderId="0" xfId="0" applyFont="1" applyFill="1" applyBorder="1"/>
    <xf numFmtId="0" fontId="10" fillId="10" borderId="0" xfId="0" applyFont="1" applyFill="1" applyBorder="1" applyAlignment="1">
      <alignment horizontal="center"/>
    </xf>
    <xf numFmtId="44" fontId="7" fillId="10" borderId="0" xfId="1" applyFont="1" applyFill="1" applyBorder="1" applyAlignment="1">
      <alignment horizontal="center"/>
    </xf>
    <xf numFmtId="44" fontId="9" fillId="10" borderId="0" xfId="0" applyNumberFormat="1" applyFont="1" applyFill="1" applyBorder="1" applyAlignment="1">
      <alignment horizontal="center"/>
    </xf>
    <xf numFmtId="44" fontId="7" fillId="16" borderId="11" xfId="1" applyFont="1" applyFill="1" applyBorder="1" applyAlignment="1">
      <alignment horizontal="left"/>
    </xf>
    <xf numFmtId="0" fontId="17" fillId="0" borderId="26" xfId="0" applyFont="1" applyFill="1" applyBorder="1" applyAlignment="1"/>
    <xf numFmtId="0" fontId="17" fillId="0" borderId="22" xfId="0" applyFont="1" applyFill="1" applyBorder="1" applyAlignment="1"/>
    <xf numFmtId="0" fontId="7" fillId="2" borderId="68" xfId="0" applyFont="1" applyFill="1" applyBorder="1"/>
    <xf numFmtId="0" fontId="7" fillId="2" borderId="69" xfId="0" applyFont="1" applyFill="1" applyBorder="1"/>
    <xf numFmtId="0" fontId="26" fillId="2" borderId="69" xfId="0" applyFont="1" applyFill="1" applyBorder="1"/>
    <xf numFmtId="0" fontId="26" fillId="2" borderId="70" xfId="0" applyFont="1" applyFill="1" applyBorder="1"/>
    <xf numFmtId="0" fontId="27" fillId="0" borderId="71" xfId="0" applyFont="1" applyBorder="1"/>
    <xf numFmtId="0" fontId="7" fillId="2" borderId="71" xfId="0" applyFont="1" applyFill="1" applyBorder="1"/>
    <xf numFmtId="0" fontId="3" fillId="2" borderId="72" xfId="0" applyFont="1" applyFill="1" applyBorder="1"/>
    <xf numFmtId="0" fontId="19" fillId="0" borderId="71" xfId="0" applyFont="1" applyBorder="1"/>
    <xf numFmtId="0" fontId="9" fillId="0" borderId="73" xfId="0" applyFont="1" applyBorder="1" applyAlignment="1">
      <alignment horizontal="center"/>
    </xf>
    <xf numFmtId="0" fontId="3" fillId="0" borderId="71" xfId="0" applyFont="1" applyBorder="1"/>
    <xf numFmtId="166" fontId="3" fillId="0" borderId="74" xfId="0" applyNumberFormat="1" applyFont="1" applyBorder="1"/>
    <xf numFmtId="166" fontId="3" fillId="0" borderId="75" xfId="0" applyNumberFormat="1" applyFont="1" applyBorder="1"/>
    <xf numFmtId="0" fontId="3" fillId="0" borderId="71" xfId="0" applyFont="1" applyBorder="1" applyAlignment="1">
      <alignment horizontal="right"/>
    </xf>
    <xf numFmtId="166" fontId="3" fillId="0" borderId="72" xfId="0" applyNumberFormat="1" applyFont="1" applyBorder="1"/>
    <xf numFmtId="166" fontId="3" fillId="0" borderId="76" xfId="0" applyNumberFormat="1" applyFont="1" applyBorder="1"/>
    <xf numFmtId="166" fontId="5" fillId="2" borderId="72" xfId="0" applyNumberFormat="1" applyFont="1" applyFill="1" applyBorder="1"/>
    <xf numFmtId="10" fontId="3" fillId="0" borderId="71" xfId="0" applyNumberFormat="1" applyFont="1" applyBorder="1"/>
    <xf numFmtId="0" fontId="21" fillId="0" borderId="71" xfId="0" applyFont="1" applyBorder="1"/>
    <xf numFmtId="166" fontId="3" fillId="2" borderId="72" xfId="0" applyNumberFormat="1" applyFont="1" applyFill="1" applyBorder="1"/>
    <xf numFmtId="0" fontId="7" fillId="0" borderId="71" xfId="0" applyFont="1" applyFill="1" applyBorder="1"/>
    <xf numFmtId="0" fontId="36" fillId="0" borderId="71" xfId="0" applyFont="1" applyFill="1" applyBorder="1"/>
    <xf numFmtId="166" fontId="3" fillId="0" borderId="77" xfId="0" applyNumberFormat="1" applyFont="1" applyBorder="1"/>
    <xf numFmtId="166" fontId="32" fillId="0" borderId="78" xfId="0" applyNumberFormat="1" applyFont="1" applyBorder="1"/>
    <xf numFmtId="44" fontId="3" fillId="0" borderId="76" xfId="0" applyNumberFormat="1" applyFont="1" applyBorder="1"/>
    <xf numFmtId="0" fontId="12" fillId="0" borderId="71" xfId="0" applyFont="1" applyFill="1" applyBorder="1"/>
    <xf numFmtId="0" fontId="3" fillId="0" borderId="72" xfId="0" applyFont="1" applyFill="1" applyBorder="1"/>
    <xf numFmtId="0" fontId="3" fillId="2" borderId="71" xfId="0" applyFont="1" applyFill="1" applyBorder="1"/>
    <xf numFmtId="166" fontId="45" fillId="0" borderId="72" xfId="0" applyNumberFormat="1" applyFont="1" applyFill="1" applyBorder="1"/>
    <xf numFmtId="0" fontId="3" fillId="0" borderId="79" xfId="0" applyFont="1" applyBorder="1"/>
    <xf numFmtId="0" fontId="3" fillId="0" borderId="80" xfId="0" applyFont="1" applyBorder="1"/>
    <xf numFmtId="164" fontId="25" fillId="0" borderId="81" xfId="0" applyNumberFormat="1" applyFont="1" applyFill="1" applyBorder="1"/>
    <xf numFmtId="0" fontId="3" fillId="0" borderId="0" xfId="0" applyFont="1" applyFill="1" applyBorder="1" applyAlignment="1">
      <alignment horizontal="center"/>
    </xf>
    <xf numFmtId="0" fontId="4" fillId="0" borderId="0" xfId="0" applyFont="1" applyFill="1" applyBorder="1" applyAlignment="1">
      <alignment horizontal="center"/>
    </xf>
    <xf numFmtId="0" fontId="2" fillId="0" borderId="0" xfId="0" applyFont="1" applyFill="1" applyBorder="1" applyAlignment="1">
      <alignment horizontal="center"/>
    </xf>
    <xf numFmtId="0" fontId="3" fillId="0" borderId="11" xfId="0" applyFont="1" applyFill="1" applyBorder="1"/>
    <xf numFmtId="0" fontId="7" fillId="0" borderId="11" xfId="0" applyFont="1" applyFill="1" applyBorder="1"/>
    <xf numFmtId="0" fontId="2" fillId="0" borderId="0" xfId="0" applyFont="1" applyFill="1" applyBorder="1" applyAlignment="1"/>
    <xf numFmtId="0" fontId="2" fillId="10" borderId="49" xfId="0" applyFont="1" applyFill="1" applyBorder="1" applyAlignment="1">
      <alignment horizontal="center"/>
    </xf>
    <xf numFmtId="0" fontId="2" fillId="23" borderId="47" xfId="0" applyFont="1" applyFill="1" applyBorder="1" applyAlignment="1">
      <alignment horizontal="center"/>
    </xf>
    <xf numFmtId="0" fontId="48" fillId="0" borderId="0" xfId="0" applyFont="1" applyFill="1" applyBorder="1" applyAlignment="1">
      <alignment horizontal="center" vertical="center"/>
    </xf>
    <xf numFmtId="0" fontId="7" fillId="0" borderId="12" xfId="0" applyFont="1" applyBorder="1"/>
    <xf numFmtId="0" fontId="3" fillId="0" borderId="12" xfId="0" applyFont="1" applyBorder="1"/>
    <xf numFmtId="44" fontId="5" fillId="3" borderId="83" xfId="1" applyFont="1" applyFill="1" applyBorder="1"/>
    <xf numFmtId="44" fontId="5" fillId="3" borderId="84" xfId="1" applyFont="1" applyFill="1" applyBorder="1"/>
    <xf numFmtId="44" fontId="5" fillId="0" borderId="83" xfId="1" applyFont="1" applyFill="1" applyBorder="1"/>
    <xf numFmtId="44" fontId="5" fillId="0" borderId="84" xfId="1" applyFont="1" applyFill="1" applyBorder="1"/>
    <xf numFmtId="44" fontId="5" fillId="0" borderId="86" xfId="1" applyFont="1" applyFill="1" applyBorder="1"/>
    <xf numFmtId="44" fontId="5" fillId="0" borderId="87" xfId="1" applyFont="1" applyFill="1" applyBorder="1"/>
    <xf numFmtId="44" fontId="7" fillId="11" borderId="84" xfId="1" applyFont="1" applyFill="1" applyBorder="1"/>
    <xf numFmtId="44" fontId="7" fillId="11" borderId="87" xfId="1" applyFont="1" applyFill="1" applyBorder="1"/>
    <xf numFmtId="44" fontId="3" fillId="11" borderId="85" xfId="0" applyNumberFormat="1" applyFont="1" applyFill="1" applyBorder="1"/>
    <xf numFmtId="44" fontId="3" fillId="11" borderId="88" xfId="0" applyNumberFormat="1" applyFont="1" applyFill="1" applyBorder="1"/>
    <xf numFmtId="0" fontId="3" fillId="0" borderId="89" xfId="0" applyFont="1" applyBorder="1"/>
    <xf numFmtId="44" fontId="5" fillId="3" borderId="90" xfId="1" applyFont="1" applyFill="1" applyBorder="1"/>
    <xf numFmtId="44" fontId="5" fillId="0" borderId="90" xfId="1" applyFont="1" applyFill="1" applyBorder="1"/>
    <xf numFmtId="44" fontId="5" fillId="0" borderId="91" xfId="1" applyFont="1" applyFill="1" applyBorder="1"/>
    <xf numFmtId="0" fontId="47" fillId="0" borderId="0" xfId="0" applyFont="1" applyFill="1" applyBorder="1" applyAlignment="1">
      <alignment vertical="center"/>
    </xf>
    <xf numFmtId="0" fontId="49" fillId="0" borderId="0" xfId="0" applyFont="1" applyAlignment="1">
      <alignment vertical="center" wrapText="1"/>
    </xf>
    <xf numFmtId="44" fontId="52" fillId="0" borderId="0" xfId="0" applyNumberFormat="1" applyFont="1"/>
    <xf numFmtId="0" fontId="3" fillId="0" borderId="0" xfId="0" applyFont="1" applyFill="1" applyBorder="1" applyAlignment="1">
      <alignment vertical="center" wrapText="1"/>
    </xf>
    <xf numFmtId="0" fontId="2" fillId="0" borderId="0" xfId="0" applyFont="1" applyFill="1" applyAlignment="1">
      <alignment vertical="center"/>
    </xf>
    <xf numFmtId="0" fontId="7" fillId="0" borderId="89" xfId="0" applyFont="1" applyBorder="1" applyAlignment="1">
      <alignment horizontal="right"/>
    </xf>
    <xf numFmtId="0" fontId="3" fillId="3" borderId="92" xfId="0" applyFont="1" applyFill="1" applyBorder="1"/>
    <xf numFmtId="0" fontId="3" fillId="3" borderId="82" xfId="0" applyFont="1" applyFill="1" applyBorder="1"/>
    <xf numFmtId="44" fontId="3" fillId="3" borderId="82" xfId="1" applyFont="1" applyFill="1" applyBorder="1"/>
    <xf numFmtId="44" fontId="3" fillId="0" borderId="93" xfId="0" applyNumberFormat="1" applyFont="1" applyBorder="1"/>
    <xf numFmtId="0" fontId="3" fillId="21" borderId="12" xfId="0" applyFont="1" applyFill="1" applyBorder="1"/>
    <xf numFmtId="0" fontId="3" fillId="0" borderId="94" xfId="0" applyFont="1" applyBorder="1"/>
    <xf numFmtId="0" fontId="3" fillId="3" borderId="95" xfId="0" applyFont="1" applyFill="1" applyBorder="1"/>
    <xf numFmtId="0" fontId="3" fillId="3" borderId="20" xfId="0" applyFont="1" applyFill="1" applyBorder="1"/>
    <xf numFmtId="44" fontId="3" fillId="3" borderId="20" xfId="1" applyFont="1" applyFill="1" applyBorder="1"/>
    <xf numFmtId="44" fontId="3" fillId="0" borderId="65" xfId="0" applyNumberFormat="1" applyFont="1" applyBorder="1"/>
    <xf numFmtId="0" fontId="8" fillId="0" borderId="16" xfId="0" applyFont="1" applyBorder="1"/>
    <xf numFmtId="0" fontId="8" fillId="0" borderId="17" xfId="0" applyFont="1" applyBorder="1" applyAlignment="1">
      <alignment horizontal="center"/>
    </xf>
    <xf numFmtId="0" fontId="9" fillId="0" borderId="32" xfId="0" applyFont="1" applyBorder="1" applyAlignment="1">
      <alignment horizontal="center"/>
    </xf>
    <xf numFmtId="0" fontId="3" fillId="0" borderId="26" xfId="0" applyFont="1" applyBorder="1"/>
    <xf numFmtId="0" fontId="3" fillId="0" borderId="96" xfId="0" applyNumberFormat="1" applyFont="1" applyFill="1" applyBorder="1"/>
    <xf numFmtId="44" fontId="3" fillId="0" borderId="97" xfId="1" applyFont="1" applyBorder="1"/>
    <xf numFmtId="10" fontId="3" fillId="3" borderId="97" xfId="0" applyNumberFormat="1" applyFont="1" applyFill="1" applyBorder="1"/>
    <xf numFmtId="44" fontId="3" fillId="0" borderId="98" xfId="0" applyNumberFormat="1" applyFont="1" applyBorder="1"/>
    <xf numFmtId="0" fontId="3" fillId="21" borderId="13" xfId="0" applyFont="1" applyFill="1" applyBorder="1"/>
    <xf numFmtId="0" fontId="3" fillId="0" borderId="31" xfId="0" applyNumberFormat="1" applyFont="1" applyFill="1" applyBorder="1"/>
    <xf numFmtId="44" fontId="3" fillId="0" borderId="11" xfId="1" applyFont="1" applyBorder="1"/>
    <xf numFmtId="0" fontId="7" fillId="0" borderId="22" xfId="0" applyFont="1" applyBorder="1" applyAlignment="1">
      <alignment horizontal="right"/>
    </xf>
    <xf numFmtId="0" fontId="3" fillId="0" borderId="22" xfId="0" applyFont="1" applyBorder="1"/>
    <xf numFmtId="2" fontId="3" fillId="0" borderId="22" xfId="0" applyNumberFormat="1" applyFont="1" applyBorder="1"/>
    <xf numFmtId="0" fontId="4" fillId="0" borderId="0" xfId="0" applyFont="1" applyFill="1"/>
    <xf numFmtId="0" fontId="2" fillId="0" borderId="13" xfId="0" applyFont="1" applyFill="1" applyBorder="1" applyAlignment="1">
      <alignment horizontal="center"/>
    </xf>
    <xf numFmtId="44" fontId="3" fillId="0" borderId="65" xfId="1" applyFont="1" applyBorder="1"/>
    <xf numFmtId="0" fontId="7" fillId="12" borderId="4" xfId="0" applyFont="1" applyFill="1" applyBorder="1"/>
    <xf numFmtId="0" fontId="10" fillId="0" borderId="29" xfId="0" applyFont="1" applyFill="1" applyBorder="1" applyAlignment="1">
      <alignment horizontal="center"/>
    </xf>
    <xf numFmtId="44" fontId="7" fillId="0" borderId="4" xfId="1" applyFont="1" applyFill="1" applyBorder="1" applyAlignment="1">
      <alignment horizontal="center"/>
    </xf>
    <xf numFmtId="0" fontId="10" fillId="0" borderId="31" xfId="0" applyFont="1" applyFill="1" applyBorder="1" applyAlignment="1">
      <alignment horizontal="center"/>
    </xf>
    <xf numFmtId="44" fontId="7" fillId="0" borderId="11" xfId="1" applyFont="1" applyFill="1" applyBorder="1" applyAlignment="1">
      <alignment horizontal="center"/>
    </xf>
    <xf numFmtId="44" fontId="53" fillId="0" borderId="18" xfId="1" applyNumberFormat="1" applyFont="1" applyBorder="1"/>
    <xf numFmtId="44" fontId="54" fillId="0" borderId="0" xfId="1" applyNumberFormat="1" applyFont="1" applyFill="1" applyBorder="1"/>
    <xf numFmtId="44" fontId="7" fillId="11" borderId="101" xfId="1" applyFont="1" applyFill="1" applyBorder="1"/>
    <xf numFmtId="44" fontId="7" fillId="11" borderId="102" xfId="1" applyFont="1" applyFill="1" applyBorder="1"/>
    <xf numFmtId="44" fontId="5" fillId="3" borderId="103" xfId="1" applyFont="1" applyFill="1" applyBorder="1"/>
    <xf numFmtId="44" fontId="5" fillId="0" borderId="103" xfId="1" applyFont="1" applyFill="1" applyBorder="1"/>
    <xf numFmtId="44" fontId="5" fillId="0" borderId="104" xfId="1" applyFont="1" applyFill="1" applyBorder="1"/>
    <xf numFmtId="44" fontId="3" fillId="11" borderId="84" xfId="0" applyNumberFormat="1" applyFont="1" applyFill="1" applyBorder="1"/>
    <xf numFmtId="44" fontId="3" fillId="11" borderId="87" xfId="0" applyNumberFormat="1" applyFont="1" applyFill="1" applyBorder="1"/>
    <xf numFmtId="44" fontId="7" fillId="8" borderId="101" xfId="1" applyFont="1" applyFill="1" applyBorder="1"/>
    <xf numFmtId="44" fontId="7" fillId="8" borderId="112" xfId="1" applyFont="1" applyFill="1" applyBorder="1"/>
    <xf numFmtId="44" fontId="5" fillId="3" borderId="113" xfId="1" applyFont="1" applyFill="1" applyBorder="1"/>
    <xf numFmtId="44" fontId="3" fillId="8" borderId="114" xfId="0" applyNumberFormat="1" applyFont="1" applyFill="1" applyBorder="1"/>
    <xf numFmtId="44" fontId="5" fillId="0" borderId="113" xfId="1" applyFont="1" applyFill="1" applyBorder="1"/>
    <xf numFmtId="44" fontId="5" fillId="0" borderId="115" xfId="1" applyFont="1" applyFill="1" applyBorder="1"/>
    <xf numFmtId="44" fontId="3" fillId="8" borderId="111" xfId="0" applyNumberFormat="1" applyFont="1" applyFill="1" applyBorder="1"/>
    <xf numFmtId="44" fontId="3" fillId="8" borderId="116" xfId="0" applyNumberFormat="1" applyFont="1" applyFill="1" applyBorder="1"/>
    <xf numFmtId="44" fontId="3" fillId="8" borderId="117" xfId="0" applyNumberFormat="1" applyFont="1" applyFill="1" applyBorder="1"/>
    <xf numFmtId="44" fontId="52" fillId="0" borderId="0" xfId="0" applyNumberFormat="1" applyFont="1" applyBorder="1"/>
    <xf numFmtId="0" fontId="51" fillId="0" borderId="0" xfId="0" applyFont="1" applyFill="1" applyBorder="1" applyAlignment="1"/>
    <xf numFmtId="0" fontId="3" fillId="0" borderId="0" xfId="0" applyFont="1" applyFill="1" applyBorder="1" applyAlignment="1"/>
    <xf numFmtId="44" fontId="7" fillId="11" borderId="123" xfId="1" applyFont="1" applyFill="1" applyBorder="1"/>
    <xf numFmtId="44" fontId="7" fillId="11" borderId="101" xfId="1" applyNumberFormat="1" applyFont="1" applyFill="1" applyBorder="1"/>
    <xf numFmtId="44" fontId="52" fillId="0" borderId="24" xfId="0" applyNumberFormat="1" applyFont="1" applyBorder="1"/>
    <xf numFmtId="44" fontId="52" fillId="23" borderId="0" xfId="0" applyNumberFormat="1" applyFont="1" applyFill="1"/>
    <xf numFmtId="44" fontId="52" fillId="28" borderId="0" xfId="0" applyNumberFormat="1" applyFont="1" applyFill="1"/>
    <xf numFmtId="0" fontId="7" fillId="2" borderId="129" xfId="0" applyFont="1" applyFill="1" applyBorder="1"/>
    <xf numFmtId="0" fontId="7" fillId="2" borderId="130" xfId="0" applyFont="1" applyFill="1" applyBorder="1"/>
    <xf numFmtId="0" fontId="26" fillId="2" borderId="130" xfId="0" applyFont="1" applyFill="1" applyBorder="1"/>
    <xf numFmtId="0" fontId="26" fillId="2" borderId="131" xfId="0" applyFont="1" applyFill="1" applyBorder="1"/>
    <xf numFmtId="0" fontId="27" fillId="0" borderId="132" xfId="0" applyFont="1" applyBorder="1"/>
    <xf numFmtId="0" fontId="7" fillId="2" borderId="132" xfId="0" applyFont="1" applyFill="1" applyBorder="1"/>
    <xf numFmtId="0" fontId="3" fillId="2" borderId="133" xfId="0" applyFont="1" applyFill="1" applyBorder="1"/>
    <xf numFmtId="0" fontId="35" fillId="0" borderId="132" xfId="0" applyFont="1" applyBorder="1"/>
    <xf numFmtId="0" fontId="9" fillId="0" borderId="134" xfId="0" applyFont="1" applyBorder="1" applyAlignment="1">
      <alignment horizontal="center"/>
    </xf>
    <xf numFmtId="0" fontId="3" fillId="0" borderId="132" xfId="0" applyFont="1" applyBorder="1"/>
    <xf numFmtId="166" fontId="3" fillId="0" borderId="135" xfId="0" applyNumberFormat="1" applyFont="1" applyBorder="1"/>
    <xf numFmtId="166" fontId="3" fillId="0" borderId="136" xfId="0" applyNumberFormat="1" applyFont="1" applyBorder="1"/>
    <xf numFmtId="0" fontId="3" fillId="0" borderId="132" xfId="0" applyFont="1" applyBorder="1" applyAlignment="1">
      <alignment horizontal="right"/>
    </xf>
    <xf numFmtId="166" fontId="3" fillId="0" borderId="133" xfId="0" applyNumberFormat="1" applyFont="1" applyBorder="1"/>
    <xf numFmtId="166" fontId="3" fillId="0" borderId="137" xfId="0" applyNumberFormat="1" applyFont="1" applyBorder="1"/>
    <xf numFmtId="166" fontId="5" fillId="2" borderId="133" xfId="0" applyNumberFormat="1" applyFont="1" applyFill="1" applyBorder="1"/>
    <xf numFmtId="10" fontId="3" fillId="0" borderId="132" xfId="0" applyNumberFormat="1" applyFont="1" applyBorder="1"/>
    <xf numFmtId="0" fontId="21" fillId="0" borderId="132" xfId="0" applyFont="1" applyBorder="1"/>
    <xf numFmtId="166" fontId="3" fillId="2" borderId="133" xfId="0" applyNumberFormat="1" applyFont="1" applyFill="1" applyBorder="1"/>
    <xf numFmtId="0" fontId="7" fillId="0" borderId="132" xfId="0" applyFont="1" applyFill="1" applyBorder="1"/>
    <xf numFmtId="0" fontId="36" fillId="0" borderId="132" xfId="0" applyFont="1" applyFill="1" applyBorder="1"/>
    <xf numFmtId="166" fontId="3" fillId="0" borderId="138" xfId="0" applyNumberFormat="1" applyFont="1" applyBorder="1"/>
    <xf numFmtId="166" fontId="32" fillId="0" borderId="139" xfId="0" applyNumberFormat="1" applyFont="1" applyBorder="1"/>
    <xf numFmtId="44" fontId="3" fillId="0" borderId="137" xfId="0" applyNumberFormat="1" applyFont="1" applyBorder="1"/>
    <xf numFmtId="0" fontId="12" fillId="0" borderId="132" xfId="0" applyFont="1" applyFill="1" applyBorder="1"/>
    <xf numFmtId="0" fontId="3" fillId="0" borderId="133" xfId="0" applyFont="1" applyFill="1" applyBorder="1"/>
    <xf numFmtId="0" fontId="3" fillId="2" borderId="132" xfId="0" applyFont="1" applyFill="1" applyBorder="1"/>
    <xf numFmtId="166" fontId="45" fillId="0" borderId="133" xfId="0" applyNumberFormat="1" applyFont="1" applyFill="1" applyBorder="1"/>
    <xf numFmtId="164" fontId="16" fillId="0" borderId="140" xfId="0" applyNumberFormat="1" applyFont="1" applyFill="1" applyBorder="1"/>
    <xf numFmtId="0" fontId="3" fillId="0" borderId="141" xfId="0" applyFont="1" applyFill="1" applyBorder="1"/>
    <xf numFmtId="164" fontId="25" fillId="0" borderId="141" xfId="0" applyNumberFormat="1" applyFont="1" applyFill="1" applyBorder="1"/>
    <xf numFmtId="0" fontId="5" fillId="0" borderId="141" xfId="0" applyFont="1" applyFill="1" applyBorder="1"/>
    <xf numFmtId="0" fontId="5" fillId="0" borderId="142" xfId="0" applyFont="1" applyBorder="1"/>
    <xf numFmtId="0" fontId="56" fillId="0" borderId="0" xfId="0" applyFont="1"/>
    <xf numFmtId="0" fontId="57" fillId="0" borderId="0" xfId="0" applyFont="1" applyFill="1" applyBorder="1" applyAlignment="1"/>
    <xf numFmtId="0" fontId="58" fillId="0" borderId="0" xfId="0" applyFont="1" applyBorder="1"/>
    <xf numFmtId="0" fontId="58" fillId="0" borderId="53" xfId="0" applyNumberFormat="1" applyFont="1" applyBorder="1" applyAlignment="1">
      <alignment horizontal="center"/>
    </xf>
    <xf numFmtId="0" fontId="58" fillId="0" borderId="0" xfId="0" applyNumberFormat="1" applyFont="1" applyBorder="1" applyAlignment="1">
      <alignment horizontal="center"/>
    </xf>
    <xf numFmtId="0" fontId="63" fillId="17" borderId="0" xfId="0" applyNumberFormat="1" applyFont="1" applyFill="1" applyBorder="1" applyAlignment="1">
      <alignment horizontal="center"/>
    </xf>
    <xf numFmtId="49" fontId="56" fillId="0" borderId="0" xfId="0" applyNumberFormat="1" applyFont="1"/>
    <xf numFmtId="0" fontId="58" fillId="0" borderId="50" xfId="0" applyFont="1" applyBorder="1" applyAlignment="1">
      <alignment horizontal="center"/>
    </xf>
    <xf numFmtId="0" fontId="58" fillId="0" borderId="51" xfId="0" applyFont="1" applyBorder="1" applyAlignment="1">
      <alignment horizontal="center"/>
    </xf>
    <xf numFmtId="0" fontId="58" fillId="0" borderId="52" xfId="0" applyFont="1" applyBorder="1" applyAlignment="1">
      <alignment horizontal="center"/>
    </xf>
    <xf numFmtId="0" fontId="58" fillId="0" borderId="54" xfId="0" applyFont="1" applyBorder="1" applyAlignment="1">
      <alignment horizontal="center"/>
    </xf>
    <xf numFmtId="0" fontId="65" fillId="0" borderId="0" xfId="0" applyFont="1" applyBorder="1" applyAlignment="1">
      <alignment horizontal="center"/>
    </xf>
    <xf numFmtId="0" fontId="65" fillId="0" borderId="143" xfId="0" applyFont="1" applyBorder="1" applyAlignment="1">
      <alignment horizontal="center"/>
    </xf>
    <xf numFmtId="0" fontId="65" fillId="0" borderId="48" xfId="0" applyFont="1" applyBorder="1" applyAlignment="1">
      <alignment horizontal="center"/>
    </xf>
    <xf numFmtId="0" fontId="65" fillId="0" borderId="21" xfId="0" applyFont="1" applyBorder="1" applyAlignment="1">
      <alignment horizontal="center"/>
    </xf>
    <xf numFmtId="0" fontId="65" fillId="19" borderId="49" xfId="0" applyFont="1" applyFill="1" applyBorder="1" applyAlignment="1">
      <alignment horizontal="center"/>
    </xf>
    <xf numFmtId="0" fontId="65" fillId="19" borderId="21" xfId="0" applyFont="1" applyFill="1" applyBorder="1" applyAlignment="1">
      <alignment horizontal="center"/>
    </xf>
    <xf numFmtId="0" fontId="65" fillId="19" borderId="48" xfId="0" applyFont="1" applyFill="1" applyBorder="1" applyAlignment="1">
      <alignment horizontal="center"/>
    </xf>
    <xf numFmtId="0" fontId="65" fillId="0" borderId="122" xfId="0" applyFont="1" applyFill="1" applyBorder="1" applyAlignment="1">
      <alignment horizontal="center" vertical="center"/>
    </xf>
    <xf numFmtId="0" fontId="65" fillId="0" borderId="0" xfId="0" applyFont="1" applyFill="1" applyBorder="1" applyAlignment="1">
      <alignment horizontal="center" vertical="center" wrapText="1"/>
    </xf>
    <xf numFmtId="0" fontId="58" fillId="0" borderId="55" xfId="0" applyNumberFormat="1" applyFont="1" applyBorder="1" applyAlignment="1">
      <alignment horizontal="center"/>
    </xf>
    <xf numFmtId="0" fontId="65" fillId="19" borderId="47" xfId="0" applyFont="1" applyFill="1" applyBorder="1" applyAlignment="1">
      <alignment horizontal="center"/>
    </xf>
    <xf numFmtId="0" fontId="59" fillId="0" borderId="0" xfId="0" applyFont="1" applyFill="1" applyBorder="1" applyAlignment="1">
      <alignment horizontal="center" vertical="center"/>
    </xf>
    <xf numFmtId="0" fontId="64" fillId="0" borderId="0" xfId="0" applyFont="1" applyFill="1" applyBorder="1" applyAlignment="1">
      <alignment wrapText="1"/>
    </xf>
    <xf numFmtId="0" fontId="56" fillId="0" borderId="0" xfId="0" applyFont="1" applyFill="1"/>
    <xf numFmtId="0" fontId="64" fillId="0" borderId="0" xfId="0" applyFont="1" applyFill="1" applyBorder="1" applyAlignment="1">
      <alignment horizontal="center" wrapText="1"/>
    </xf>
    <xf numFmtId="0" fontId="59" fillId="0" borderId="0" xfId="0" applyFont="1" applyFill="1" applyBorder="1" applyAlignment="1">
      <alignment vertical="center"/>
    </xf>
    <xf numFmtId="0" fontId="62" fillId="0" borderId="0"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5" fillId="0" borderId="0" xfId="0" applyFont="1" applyFill="1" applyBorder="1" applyAlignment="1">
      <alignment horizontal="center"/>
    </xf>
    <xf numFmtId="0" fontId="65" fillId="0" borderId="0" xfId="0" applyFont="1" applyFill="1" applyBorder="1" applyAlignment="1">
      <alignment horizontal="center" vertical="center"/>
    </xf>
    <xf numFmtId="0" fontId="56" fillId="0" borderId="0" xfId="0" applyFont="1" applyFill="1" applyBorder="1"/>
    <xf numFmtId="0" fontId="62" fillId="11" borderId="156" xfId="0" applyFont="1" applyFill="1" applyBorder="1" applyAlignment="1">
      <alignment horizontal="center" vertical="center" wrapText="1"/>
    </xf>
    <xf numFmtId="0" fontId="61" fillId="11" borderId="157" xfId="0" applyFont="1" applyFill="1" applyBorder="1" applyAlignment="1">
      <alignment horizontal="center" vertical="center" wrapText="1"/>
    </xf>
    <xf numFmtId="0" fontId="61" fillId="11" borderId="158" xfId="0" applyFont="1" applyFill="1" applyBorder="1" applyAlignment="1">
      <alignment horizontal="center" vertical="center" wrapText="1"/>
    </xf>
    <xf numFmtId="0" fontId="62" fillId="16" borderId="159" xfId="0" applyFont="1" applyFill="1" applyBorder="1" applyAlignment="1">
      <alignment horizontal="center" vertical="center" wrapText="1"/>
    </xf>
    <xf numFmtId="0" fontId="62" fillId="16" borderId="160" xfId="0" applyFont="1" applyFill="1" applyBorder="1" applyAlignment="1">
      <alignment horizontal="center" vertical="center" wrapText="1"/>
    </xf>
    <xf numFmtId="0" fontId="62" fillId="27" borderId="159" xfId="0" applyFont="1" applyFill="1" applyBorder="1" applyAlignment="1">
      <alignment horizontal="center" vertical="center" wrapText="1"/>
    </xf>
    <xf numFmtId="0" fontId="62" fillId="27" borderId="160" xfId="0" applyFont="1" applyFill="1" applyBorder="1" applyAlignment="1">
      <alignment horizontal="center" vertical="center" wrapText="1"/>
    </xf>
    <xf numFmtId="0" fontId="62" fillId="10" borderId="158" xfId="0" applyFont="1" applyFill="1" applyBorder="1" applyAlignment="1">
      <alignment horizontal="center" vertical="center"/>
    </xf>
    <xf numFmtId="0" fontId="62" fillId="16" borderId="161" xfId="0" applyFont="1" applyFill="1" applyBorder="1" applyAlignment="1">
      <alignment horizontal="center" vertical="center" wrapText="1"/>
    </xf>
    <xf numFmtId="0" fontId="62" fillId="10" borderId="154" xfId="0" applyFont="1" applyFill="1" applyBorder="1" applyAlignment="1">
      <alignment horizontal="center" vertical="center" wrapText="1"/>
    </xf>
    <xf numFmtId="0" fontId="62" fillId="16" borderId="158" xfId="0" applyFont="1" applyFill="1" applyBorder="1" applyAlignment="1">
      <alignment horizontal="center" vertical="center" wrapText="1"/>
    </xf>
    <xf numFmtId="0" fontId="65" fillId="8" borderId="47" xfId="0" applyFont="1" applyFill="1" applyBorder="1" applyAlignment="1">
      <alignment horizontal="center"/>
    </xf>
    <xf numFmtId="0" fontId="65" fillId="8" borderId="49" xfId="0" applyFont="1" applyFill="1" applyBorder="1" applyAlignment="1">
      <alignment horizontal="center"/>
    </xf>
    <xf numFmtId="0" fontId="65" fillId="8" borderId="21" xfId="0" applyFont="1" applyFill="1" applyBorder="1" applyAlignment="1">
      <alignment horizontal="center"/>
    </xf>
    <xf numFmtId="0" fontId="65" fillId="8" borderId="48" xfId="0" applyFont="1" applyFill="1" applyBorder="1" applyAlignment="1">
      <alignment horizontal="center"/>
    </xf>
    <xf numFmtId="0" fontId="62" fillId="27" borderId="161" xfId="0" applyFont="1" applyFill="1" applyBorder="1" applyAlignment="1">
      <alignment horizontal="center" vertical="center" wrapText="1"/>
    </xf>
    <xf numFmtId="0" fontId="62" fillId="27" borderId="158" xfId="0" applyFont="1" applyFill="1" applyBorder="1" applyAlignment="1">
      <alignment horizontal="center" vertical="center" wrapText="1"/>
    </xf>
    <xf numFmtId="0" fontId="65" fillId="31" borderId="121" xfId="0" applyFont="1" applyFill="1" applyBorder="1" applyAlignment="1">
      <alignment horizontal="center" vertical="center"/>
    </xf>
    <xf numFmtId="0" fontId="65" fillId="31" borderId="164" xfId="0" applyFont="1" applyFill="1" applyBorder="1" applyAlignment="1">
      <alignment horizontal="center" vertical="center"/>
    </xf>
    <xf numFmtId="0" fontId="57" fillId="0" borderId="122" xfId="0" applyFont="1" applyFill="1" applyBorder="1" applyAlignment="1">
      <alignment horizontal="center" vertical="center" wrapText="1"/>
    </xf>
    <xf numFmtId="0" fontId="60" fillId="0" borderId="167" xfId="0" applyFont="1" applyFill="1" applyBorder="1" applyAlignment="1">
      <alignment horizontal="center" vertical="center" wrapText="1"/>
    </xf>
    <xf numFmtId="0" fontId="57" fillId="0" borderId="145" xfId="0" applyFont="1" applyFill="1" applyBorder="1" applyAlignment="1">
      <alignment horizontal="center" vertical="center" wrapText="1"/>
    </xf>
    <xf numFmtId="0" fontId="60" fillId="0" borderId="144" xfId="0" applyFont="1" applyFill="1" applyBorder="1" applyAlignment="1">
      <alignment horizontal="center" vertical="center" wrapText="1"/>
    </xf>
    <xf numFmtId="0" fontId="65" fillId="0" borderId="166" xfId="0" applyFont="1" applyFill="1" applyBorder="1" applyAlignment="1">
      <alignment horizontal="center" vertical="center" wrapText="1"/>
    </xf>
    <xf numFmtId="0" fontId="62" fillId="29" borderId="156" xfId="0" applyFont="1" applyFill="1" applyBorder="1" applyAlignment="1">
      <alignment horizontal="center" vertical="center" wrapText="1"/>
    </xf>
    <xf numFmtId="0" fontId="61" fillId="29" borderId="157" xfId="0" applyFont="1" applyFill="1" applyBorder="1" applyAlignment="1">
      <alignment horizontal="center" vertical="center" wrapText="1"/>
    </xf>
    <xf numFmtId="0" fontId="61" fillId="29" borderId="158" xfId="0" applyFont="1" applyFill="1" applyBorder="1" applyAlignment="1">
      <alignment horizontal="center" vertical="center" wrapText="1"/>
    </xf>
    <xf numFmtId="0" fontId="62" fillId="8" borderId="149" xfId="0" applyFont="1" applyFill="1" applyBorder="1" applyAlignment="1">
      <alignment horizontal="center" vertical="center" wrapText="1"/>
    </xf>
    <xf numFmtId="0" fontId="61" fillId="8" borderId="150" xfId="0" applyFont="1" applyFill="1" applyBorder="1" applyAlignment="1">
      <alignment horizontal="center" vertical="center" wrapText="1"/>
    </xf>
    <xf numFmtId="0" fontId="61" fillId="8" borderId="151" xfId="0" applyFont="1" applyFill="1" applyBorder="1" applyAlignment="1">
      <alignment horizontal="center" vertical="center" wrapText="1"/>
    </xf>
    <xf numFmtId="0" fontId="62" fillId="22" borderId="168" xfId="0" applyFont="1" applyFill="1" applyBorder="1" applyAlignment="1">
      <alignment horizontal="center" vertical="center" wrapText="1"/>
    </xf>
    <xf numFmtId="0" fontId="62" fillId="22" borderId="169" xfId="0" applyFont="1" applyFill="1" applyBorder="1" applyAlignment="1">
      <alignment horizontal="center" vertical="center" wrapText="1"/>
    </xf>
    <xf numFmtId="0" fontId="62" fillId="22" borderId="170" xfId="0" applyFont="1" applyFill="1" applyBorder="1" applyAlignment="1">
      <alignment horizontal="center" vertical="center" wrapText="1"/>
    </xf>
    <xf numFmtId="0" fontId="62" fillId="22" borderId="151" xfId="0" applyFont="1" applyFill="1" applyBorder="1" applyAlignment="1">
      <alignment horizontal="center" vertical="center" wrapText="1"/>
    </xf>
    <xf numFmtId="0" fontId="65" fillId="0" borderId="165" xfId="0" applyFont="1" applyBorder="1" applyAlignment="1">
      <alignment horizontal="center"/>
    </xf>
    <xf numFmtId="0" fontId="65" fillId="0" borderId="171" xfId="0" applyFont="1" applyBorder="1" applyAlignment="1">
      <alignment horizontal="center"/>
    </xf>
    <xf numFmtId="0" fontId="65" fillId="0" borderId="172" xfId="0" applyFont="1" applyBorder="1" applyAlignment="1">
      <alignment horizontal="center"/>
    </xf>
    <xf numFmtId="0" fontId="65" fillId="0" borderId="173" xfId="0" applyFont="1" applyBorder="1" applyAlignment="1">
      <alignment horizontal="center"/>
    </xf>
    <xf numFmtId="0" fontId="65" fillId="31" borderId="122" xfId="0" applyFont="1" applyFill="1" applyBorder="1" applyAlignment="1">
      <alignment horizontal="center" vertical="center"/>
    </xf>
    <xf numFmtId="0" fontId="65" fillId="31" borderId="0" xfId="0" applyFont="1" applyFill="1" applyBorder="1" applyAlignment="1">
      <alignment horizontal="center" vertical="center" wrapText="1"/>
    </xf>
    <xf numFmtId="0" fontId="65" fillId="31" borderId="145" xfId="0" applyFont="1" applyFill="1" applyBorder="1" applyAlignment="1">
      <alignment horizontal="center" vertical="center"/>
    </xf>
    <xf numFmtId="0" fontId="65" fillId="31" borderId="144" xfId="0" applyFont="1" applyFill="1" applyBorder="1" applyAlignment="1">
      <alignment horizontal="center" vertical="center" wrapText="1"/>
    </xf>
    <xf numFmtId="0" fontId="62" fillId="29" borderId="158" xfId="0" applyFont="1" applyFill="1" applyBorder="1" applyAlignment="1">
      <alignment horizontal="center" vertical="center"/>
    </xf>
    <xf numFmtId="0" fontId="62" fillId="29" borderId="154" xfId="0" applyFont="1" applyFill="1" applyBorder="1" applyAlignment="1">
      <alignment horizontal="center" vertical="center" wrapText="1"/>
    </xf>
    <xf numFmtId="0" fontId="62" fillId="27" borderId="156" xfId="0" applyFont="1" applyFill="1" applyBorder="1" applyAlignment="1">
      <alignment horizontal="center" vertical="center" wrapText="1"/>
    </xf>
    <xf numFmtId="0" fontId="61" fillId="27" borderId="157" xfId="0" applyFont="1" applyFill="1" applyBorder="1" applyAlignment="1">
      <alignment horizontal="center" vertical="center" wrapText="1"/>
    </xf>
    <xf numFmtId="0" fontId="57" fillId="31" borderId="122" xfId="0" applyFont="1" applyFill="1" applyBorder="1" applyAlignment="1">
      <alignment horizontal="center" vertical="center" wrapText="1"/>
    </xf>
    <xf numFmtId="0" fontId="60" fillId="31" borderId="167" xfId="0" applyFont="1" applyFill="1" applyBorder="1" applyAlignment="1">
      <alignment horizontal="center" vertical="center" wrapText="1"/>
    </xf>
    <xf numFmtId="0" fontId="57" fillId="31" borderId="145" xfId="0" applyFont="1" applyFill="1" applyBorder="1" applyAlignment="1">
      <alignment horizontal="center" vertical="center" wrapText="1"/>
    </xf>
    <xf numFmtId="0" fontId="60" fillId="31" borderId="144" xfId="0" applyFont="1" applyFill="1" applyBorder="1" applyAlignment="1">
      <alignment horizontal="center" vertical="center" wrapText="1"/>
    </xf>
    <xf numFmtId="0" fontId="65" fillId="31" borderId="166" xfId="0" applyFont="1" applyFill="1" applyBorder="1" applyAlignment="1">
      <alignment horizontal="center" vertical="center" wrapText="1"/>
    </xf>
    <xf numFmtId="0" fontId="62" fillId="32" borderId="159" xfId="0" applyFont="1" applyFill="1" applyBorder="1" applyAlignment="1">
      <alignment horizontal="center" vertical="center" wrapText="1"/>
    </xf>
    <xf numFmtId="0" fontId="62" fillId="32" borderId="160" xfId="0" applyFont="1" applyFill="1" applyBorder="1" applyAlignment="1">
      <alignment horizontal="center" vertical="center" wrapText="1"/>
    </xf>
    <xf numFmtId="0" fontId="62" fillId="32" borderId="161" xfId="0" applyFont="1" applyFill="1" applyBorder="1" applyAlignment="1">
      <alignment horizontal="center" vertical="center" wrapText="1"/>
    </xf>
    <xf numFmtId="0" fontId="62" fillId="32" borderId="158" xfId="0" applyFont="1" applyFill="1" applyBorder="1" applyAlignment="1">
      <alignment horizontal="center" vertical="center" wrapText="1"/>
    </xf>
    <xf numFmtId="0" fontId="65" fillId="27" borderId="121" xfId="0" applyFont="1" applyFill="1" applyBorder="1" applyAlignment="1">
      <alignment horizontal="center" vertical="center"/>
    </xf>
    <xf numFmtId="0" fontId="65" fillId="27" borderId="164" xfId="0" applyFont="1" applyFill="1" applyBorder="1" applyAlignment="1">
      <alignment horizontal="center" vertical="center"/>
    </xf>
    <xf numFmtId="0" fontId="7" fillId="0" borderId="0" xfId="0" applyFont="1" applyFill="1" applyBorder="1" applyAlignment="1">
      <alignment vertical="top"/>
    </xf>
    <xf numFmtId="0" fontId="66" fillId="0" borderId="0" xfId="0" applyFont="1" applyAlignment="1">
      <alignment horizontal="right"/>
    </xf>
    <xf numFmtId="0" fontId="67" fillId="0" borderId="0" xfId="0" applyFont="1" applyAlignment="1">
      <alignment wrapText="1"/>
    </xf>
    <xf numFmtId="0" fontId="68" fillId="0" borderId="0" xfId="0" applyFont="1" applyFill="1" applyAlignment="1">
      <alignment horizontal="center"/>
    </xf>
    <xf numFmtId="0" fontId="66" fillId="0" borderId="0" xfId="0" applyFont="1" applyFill="1" applyAlignment="1"/>
    <xf numFmtId="0" fontId="0" fillId="0" borderId="0" xfId="0" applyAlignment="1">
      <alignment horizontal="center"/>
    </xf>
    <xf numFmtId="0" fontId="49" fillId="0" borderId="0" xfId="0" applyFont="1" applyAlignment="1">
      <alignment horizontal="center" vertical="center" wrapText="1"/>
    </xf>
    <xf numFmtId="0" fontId="59" fillId="18" borderId="0" xfId="0" applyFont="1" applyFill="1" applyBorder="1" applyAlignment="1">
      <alignment horizontal="center" vertical="center"/>
    </xf>
    <xf numFmtId="0" fontId="60" fillId="0" borderId="0" xfId="0" applyFont="1" applyAlignment="1">
      <alignment horizontal="center"/>
    </xf>
    <xf numFmtId="166" fontId="45" fillId="0" borderId="0" xfId="0" applyNumberFormat="1" applyFont="1" applyFill="1" applyBorder="1"/>
    <xf numFmtId="0" fontId="17" fillId="0" borderId="0" xfId="0" applyFont="1" applyFill="1" applyBorder="1" applyAlignment="1">
      <alignment horizontal="center" wrapText="1"/>
    </xf>
    <xf numFmtId="166" fontId="3" fillId="0" borderId="0" xfId="0" applyNumberFormat="1" applyFont="1" applyFill="1" applyBorder="1"/>
    <xf numFmtId="166" fontId="5" fillId="0" borderId="0" xfId="0" applyNumberFormat="1" applyFont="1" applyFill="1" applyBorder="1"/>
    <xf numFmtId="166" fontId="32" fillId="0" borderId="0" xfId="0" applyNumberFormat="1" applyFont="1" applyFill="1" applyBorder="1"/>
    <xf numFmtId="0" fontId="47" fillId="18" borderId="0" xfId="0" applyFont="1" applyFill="1" applyBorder="1" applyAlignment="1">
      <alignment horizontal="center" vertical="center"/>
    </xf>
    <xf numFmtId="0" fontId="18" fillId="0" borderId="0" xfId="0" applyFont="1" applyFill="1" applyBorder="1" applyAlignment="1">
      <alignment horizontal="center" wrapText="1"/>
    </xf>
    <xf numFmtId="0" fontId="47" fillId="0" borderId="0" xfId="0" applyFont="1" applyFill="1" applyBorder="1" applyAlignment="1">
      <alignment horizontal="center" vertical="center"/>
    </xf>
    <xf numFmtId="0" fontId="0" fillId="0" borderId="0" xfId="0" applyFill="1"/>
    <xf numFmtId="0" fontId="1" fillId="0" borderId="0" xfId="0" applyFont="1"/>
    <xf numFmtId="0" fontId="71" fillId="8" borderId="169" xfId="0" applyFont="1" applyFill="1" applyBorder="1" applyAlignment="1">
      <alignment horizontal="center" vertical="center" wrapText="1"/>
    </xf>
    <xf numFmtId="0" fontId="71" fillId="27" borderId="160" xfId="0" applyFont="1" applyFill="1" applyBorder="1" applyAlignment="1">
      <alignment horizontal="center" vertical="center" wrapText="1"/>
    </xf>
    <xf numFmtId="0" fontId="69" fillId="0" borderId="121" xfId="0" applyFont="1" applyBorder="1" applyAlignment="1">
      <alignment horizontal="center" wrapText="1"/>
    </xf>
    <xf numFmtId="0" fontId="69" fillId="0" borderId="122" xfId="0" applyFont="1" applyBorder="1" applyAlignment="1">
      <alignment horizontal="center" wrapText="1"/>
    </xf>
    <xf numFmtId="0" fontId="69" fillId="0" borderId="183" xfId="0" applyFont="1" applyBorder="1" applyAlignment="1">
      <alignment horizontal="center" wrapText="1"/>
    </xf>
    <xf numFmtId="0" fontId="69" fillId="0" borderId="184" xfId="0" applyFont="1" applyBorder="1" applyAlignment="1">
      <alignment horizontal="center" wrapText="1"/>
    </xf>
    <xf numFmtId="0" fontId="69" fillId="0" borderId="0" xfId="0" applyFont="1"/>
    <xf numFmtId="0" fontId="69" fillId="31" borderId="182" xfId="0" applyFont="1" applyFill="1" applyBorder="1" applyAlignment="1">
      <alignment horizontal="center" vertical="center"/>
    </xf>
    <xf numFmtId="0" fontId="70" fillId="8" borderId="187" xfId="0" applyFont="1" applyFill="1" applyBorder="1" applyAlignment="1">
      <alignment horizontal="center"/>
    </xf>
    <xf numFmtId="0" fontId="70" fillId="8" borderId="180" xfId="0" applyFont="1" applyFill="1" applyBorder="1" applyAlignment="1">
      <alignment horizontal="center"/>
    </xf>
    <xf numFmtId="0" fontId="70" fillId="8" borderId="188" xfId="0" applyFont="1" applyFill="1" applyBorder="1" applyAlignment="1">
      <alignment horizontal="center"/>
    </xf>
    <xf numFmtId="0" fontId="70" fillId="8" borderId="177" xfId="0" applyFont="1" applyFill="1" applyBorder="1" applyAlignment="1">
      <alignment horizontal="center"/>
    </xf>
    <xf numFmtId="0" fontId="69" fillId="0" borderId="181" xfId="0" applyFont="1" applyBorder="1" applyAlignment="1">
      <alignment horizontal="center" wrapText="1"/>
    </xf>
    <xf numFmtId="0" fontId="70" fillId="27" borderId="186" xfId="0" applyFont="1" applyFill="1" applyBorder="1" applyAlignment="1">
      <alignment horizontal="center"/>
    </xf>
    <xf numFmtId="0" fontId="70" fillId="27" borderId="176" xfId="0" applyFont="1" applyFill="1" applyBorder="1" applyAlignment="1">
      <alignment horizontal="center"/>
    </xf>
    <xf numFmtId="0" fontId="69" fillId="27" borderId="185" xfId="0" applyFont="1" applyFill="1" applyBorder="1" applyAlignment="1">
      <alignment horizontal="center" vertical="center"/>
    </xf>
    <xf numFmtId="0" fontId="69" fillId="27" borderId="178" xfId="0" applyFont="1" applyFill="1" applyBorder="1" applyAlignment="1">
      <alignment horizontal="center" wrapText="1"/>
    </xf>
    <xf numFmtId="0" fontId="69" fillId="27" borderId="179" xfId="0" applyFont="1" applyFill="1" applyBorder="1" applyAlignment="1">
      <alignment horizontal="center" wrapText="1"/>
    </xf>
    <xf numFmtId="0" fontId="70" fillId="27" borderId="187" xfId="0" applyFont="1" applyFill="1" applyBorder="1" applyAlignment="1">
      <alignment horizontal="center"/>
    </xf>
    <xf numFmtId="0" fontId="70" fillId="27" borderId="180" xfId="0" applyFont="1" applyFill="1" applyBorder="1" applyAlignment="1">
      <alignment horizontal="center"/>
    </xf>
    <xf numFmtId="0" fontId="69" fillId="27" borderId="182" xfId="0" applyFont="1" applyFill="1" applyBorder="1" applyAlignment="1">
      <alignment horizontal="center" vertical="center"/>
    </xf>
    <xf numFmtId="0" fontId="69" fillId="27" borderId="183" xfId="0" applyFont="1" applyFill="1" applyBorder="1" applyAlignment="1">
      <alignment horizontal="center" wrapText="1"/>
    </xf>
    <xf numFmtId="0" fontId="69" fillId="27" borderId="184" xfId="0" applyFont="1" applyFill="1" applyBorder="1" applyAlignment="1">
      <alignment horizontal="center" wrapText="1"/>
    </xf>
    <xf numFmtId="17" fontId="69" fillId="27" borderId="183" xfId="0" applyNumberFormat="1" applyFont="1" applyFill="1" applyBorder="1" applyAlignment="1">
      <alignment horizontal="center" wrapText="1"/>
    </xf>
    <xf numFmtId="0" fontId="69" fillId="27" borderId="181" xfId="0" applyFont="1" applyFill="1" applyBorder="1" applyAlignment="1">
      <alignment horizontal="center" wrapText="1"/>
    </xf>
    <xf numFmtId="0" fontId="43" fillId="0" borderId="0" xfId="0" applyFont="1" applyAlignment="1">
      <alignment horizontal="center" vertical="center" wrapText="1"/>
    </xf>
    <xf numFmtId="0" fontId="0" fillId="0" borderId="0" xfId="0" applyAlignment="1">
      <alignment horizontal="center"/>
    </xf>
    <xf numFmtId="0" fontId="47" fillId="18" borderId="16" xfId="0" applyFont="1" applyFill="1" applyBorder="1" applyAlignment="1">
      <alignment horizontal="center" vertical="center"/>
    </xf>
    <xf numFmtId="0" fontId="47" fillId="18" borderId="17" xfId="0" applyFont="1" applyFill="1" applyBorder="1" applyAlignment="1">
      <alignment horizontal="center" vertical="center"/>
    </xf>
    <xf numFmtId="0" fontId="47" fillId="18" borderId="32" xfId="0" applyFont="1" applyFill="1" applyBorder="1" applyAlignment="1">
      <alignment horizontal="center" vertical="center"/>
    </xf>
    <xf numFmtId="0" fontId="60" fillId="34" borderId="153" xfId="0" applyFont="1" applyFill="1" applyBorder="1" applyAlignment="1">
      <alignment horizontal="center" vertical="center" wrapText="1"/>
    </xf>
    <xf numFmtId="0" fontId="60" fillId="34" borderId="154" xfId="0" applyFont="1" applyFill="1" applyBorder="1" applyAlignment="1">
      <alignment horizontal="center" vertical="center" wrapText="1"/>
    </xf>
    <xf numFmtId="0" fontId="60" fillId="34" borderId="155" xfId="0" applyFont="1" applyFill="1" applyBorder="1" applyAlignment="1">
      <alignment horizontal="center" vertical="center" wrapText="1"/>
    </xf>
    <xf numFmtId="0" fontId="62" fillId="34" borderId="153" xfId="0" applyFont="1" applyFill="1" applyBorder="1" applyAlignment="1">
      <alignment horizontal="center" vertical="center" wrapText="1"/>
    </xf>
    <xf numFmtId="0" fontId="62" fillId="34" borderId="154" xfId="0" applyFont="1" applyFill="1" applyBorder="1" applyAlignment="1">
      <alignment horizontal="center" vertical="center" wrapText="1"/>
    </xf>
    <xf numFmtId="0" fontId="62" fillId="34" borderId="155" xfId="0" applyFont="1" applyFill="1" applyBorder="1" applyAlignment="1">
      <alignment horizontal="center" vertical="center" wrapText="1"/>
    </xf>
    <xf numFmtId="0" fontId="68" fillId="35" borderId="0" xfId="0" applyFont="1" applyFill="1" applyAlignment="1">
      <alignment horizontal="center"/>
    </xf>
    <xf numFmtId="0" fontId="66" fillId="12" borderId="0" xfId="0" applyFont="1" applyFill="1" applyAlignment="1">
      <alignment horizontal="center" wrapText="1"/>
    </xf>
    <xf numFmtId="0" fontId="3" fillId="0" borderId="116" xfId="0" applyFont="1" applyBorder="1" applyAlignment="1">
      <alignment horizontal="center"/>
    </xf>
    <xf numFmtId="0" fontId="3" fillId="0" borderId="128" xfId="0" applyFont="1" applyBorder="1" applyAlignment="1">
      <alignment horizontal="center"/>
    </xf>
    <xf numFmtId="0" fontId="3" fillId="0" borderId="126" xfId="0" applyFont="1" applyBorder="1" applyAlignment="1">
      <alignment horizontal="center"/>
    </xf>
    <xf numFmtId="0" fontId="3" fillId="0" borderId="127" xfId="0" applyFont="1" applyBorder="1" applyAlignment="1">
      <alignment horizontal="center"/>
    </xf>
    <xf numFmtId="0" fontId="3" fillId="0" borderId="124" xfId="0" applyFont="1" applyBorder="1" applyAlignment="1">
      <alignment horizontal="center"/>
    </xf>
    <xf numFmtId="0" fontId="3" fillId="0" borderId="103" xfId="0" applyFont="1" applyBorder="1" applyAlignment="1">
      <alignment horizontal="center"/>
    </xf>
    <xf numFmtId="0" fontId="3" fillId="0" borderId="101" xfId="0" applyFont="1" applyBorder="1" applyAlignment="1">
      <alignment horizontal="center"/>
    </xf>
    <xf numFmtId="0" fontId="51" fillId="0" borderId="101" xfId="0" applyFont="1" applyBorder="1" applyAlignment="1">
      <alignment horizontal="center"/>
    </xf>
    <xf numFmtId="0" fontId="51" fillId="0" borderId="125" xfId="0" applyFont="1" applyBorder="1" applyAlignment="1">
      <alignment horizontal="center"/>
    </xf>
    <xf numFmtId="0" fontId="3" fillId="0" borderId="125" xfId="0" applyFont="1" applyBorder="1" applyAlignment="1">
      <alignment horizontal="center"/>
    </xf>
    <xf numFmtId="0" fontId="3" fillId="0" borderId="84" xfId="0" applyFont="1" applyBorder="1" applyAlignment="1">
      <alignment horizontal="center"/>
    </xf>
    <xf numFmtId="0" fontId="51" fillId="8" borderId="109" xfId="0" applyFont="1" applyFill="1" applyBorder="1" applyAlignment="1">
      <alignment horizontal="center"/>
    </xf>
    <xf numFmtId="0" fontId="51" fillId="8" borderId="110" xfId="0" applyFont="1" applyFill="1" applyBorder="1" applyAlignment="1">
      <alignment horizontal="center"/>
    </xf>
    <xf numFmtId="0" fontId="51" fillId="8" borderId="120" xfId="0" applyFont="1" applyFill="1" applyBorder="1" applyAlignment="1">
      <alignment horizontal="center"/>
    </xf>
    <xf numFmtId="0" fontId="51" fillId="0" borderId="90" xfId="0" applyFont="1" applyBorder="1" applyAlignment="1">
      <alignment horizontal="center"/>
    </xf>
    <xf numFmtId="0" fontId="51" fillId="0" borderId="84" xfId="0" applyFont="1" applyBorder="1" applyAlignment="1">
      <alignment horizontal="center"/>
    </xf>
    <xf numFmtId="0" fontId="51" fillId="0" borderId="113" xfId="0" applyFont="1" applyBorder="1" applyAlignment="1">
      <alignment horizontal="center"/>
    </xf>
    <xf numFmtId="0" fontId="51" fillId="0" borderId="116" xfId="0" applyFont="1" applyBorder="1" applyAlignment="1">
      <alignment horizontal="center"/>
    </xf>
    <xf numFmtId="0" fontId="2" fillId="24" borderId="118" xfId="0" applyFont="1" applyFill="1" applyBorder="1" applyAlignment="1">
      <alignment horizontal="center" vertical="center"/>
    </xf>
    <xf numFmtId="0" fontId="2" fillId="24" borderId="119" xfId="0" applyFont="1" applyFill="1" applyBorder="1" applyAlignment="1">
      <alignment horizontal="center" vertical="center"/>
    </xf>
    <xf numFmtId="0" fontId="51" fillId="0" borderId="85" xfId="0" applyFont="1" applyBorder="1" applyAlignment="1">
      <alignment horizontal="center"/>
    </xf>
    <xf numFmtId="0" fontId="3" fillId="0" borderId="83" xfId="0" applyFont="1" applyBorder="1" applyAlignment="1">
      <alignment horizontal="center"/>
    </xf>
    <xf numFmtId="0" fontId="3" fillId="0" borderId="85" xfId="0" applyFont="1" applyBorder="1" applyAlignment="1">
      <alignment horizontal="center"/>
    </xf>
    <xf numFmtId="0" fontId="3" fillId="0" borderId="90" xfId="0" applyFont="1" applyBorder="1" applyAlignment="1">
      <alignment horizontal="center"/>
    </xf>
    <xf numFmtId="0" fontId="3" fillId="0" borderId="113" xfId="0" applyFont="1" applyBorder="1" applyAlignment="1">
      <alignment horizontal="center"/>
    </xf>
    <xf numFmtId="0" fontId="3" fillId="0" borderId="114" xfId="0" applyFont="1" applyBorder="1" applyAlignment="1">
      <alignment horizontal="center"/>
    </xf>
    <xf numFmtId="0" fontId="51" fillId="0" borderId="114" xfId="0" applyFont="1" applyBorder="1" applyAlignment="1">
      <alignment horizontal="center"/>
    </xf>
    <xf numFmtId="0" fontId="44" fillId="26" borderId="13" xfId="0" applyFont="1" applyFill="1" applyBorder="1" applyAlignment="1">
      <alignment horizontal="center" vertical="center" wrapText="1"/>
    </xf>
    <xf numFmtId="0" fontId="44" fillId="26" borderId="0" xfId="0" applyFont="1" applyFill="1" applyBorder="1" applyAlignment="1">
      <alignment horizontal="center" vertical="center" wrapText="1"/>
    </xf>
    <xf numFmtId="0" fontId="2" fillId="0" borderId="52" xfId="0" applyFont="1" applyFill="1" applyBorder="1" applyAlignment="1">
      <alignment horizontal="center"/>
    </xf>
    <xf numFmtId="0" fontId="2" fillId="0" borderId="48" xfId="0" applyFont="1" applyFill="1" applyBorder="1" applyAlignment="1">
      <alignment horizontal="center"/>
    </xf>
    <xf numFmtId="0" fontId="2" fillId="0" borderId="53" xfId="0" applyFont="1" applyFill="1" applyBorder="1" applyAlignment="1">
      <alignment horizontal="center"/>
    </xf>
    <xf numFmtId="0" fontId="47" fillId="12" borderId="0" xfId="0" applyFont="1" applyFill="1" applyBorder="1" applyAlignment="1">
      <alignment horizontal="center" vertical="center"/>
    </xf>
    <xf numFmtId="0" fontId="49" fillId="0" borderId="0" xfId="0" applyFont="1" applyAlignment="1">
      <alignment horizontal="center" vertical="center" wrapText="1"/>
    </xf>
    <xf numFmtId="0" fontId="2" fillId="3" borderId="52"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53" xfId="0" applyFont="1" applyFill="1" applyBorder="1" applyAlignment="1">
      <alignment horizontal="center" vertical="center"/>
    </xf>
    <xf numFmtId="0" fontId="50" fillId="25" borderId="108" xfId="0" applyFont="1" applyFill="1" applyBorder="1" applyAlignment="1">
      <alignment horizontal="center" vertical="center"/>
    </xf>
    <xf numFmtId="0" fontId="50" fillId="25" borderId="0" xfId="0" applyFont="1" applyFill="1" applyBorder="1" applyAlignment="1">
      <alignment horizontal="center" vertical="center"/>
    </xf>
    <xf numFmtId="0" fontId="51" fillId="11" borderId="105" xfId="0" applyFont="1" applyFill="1" applyBorder="1" applyAlignment="1">
      <alignment horizontal="center"/>
    </xf>
    <xf numFmtId="0" fontId="51" fillId="11" borderId="106" xfId="0" applyFont="1" applyFill="1" applyBorder="1" applyAlignment="1">
      <alignment horizontal="center"/>
    </xf>
    <xf numFmtId="0" fontId="51" fillId="11" borderId="107" xfId="0" applyFont="1" applyFill="1" applyBorder="1" applyAlignment="1">
      <alignment horizontal="center"/>
    </xf>
    <xf numFmtId="0" fontId="51" fillId="11" borderId="99" xfId="0" applyFont="1" applyFill="1" applyBorder="1" applyAlignment="1">
      <alignment horizontal="center"/>
    </xf>
    <xf numFmtId="0" fontId="51" fillId="11" borderId="100" xfId="0" applyFont="1" applyFill="1" applyBorder="1" applyAlignment="1">
      <alignment horizontal="center"/>
    </xf>
    <xf numFmtId="0" fontId="51" fillId="0" borderId="83" xfId="0" applyFont="1" applyBorder="1" applyAlignment="1">
      <alignment horizontal="center"/>
    </xf>
    <xf numFmtId="0" fontId="51" fillId="0" borderId="124" xfId="0" applyFont="1" applyBorder="1" applyAlignment="1">
      <alignment horizontal="center"/>
    </xf>
    <xf numFmtId="0" fontId="51" fillId="0" borderId="103" xfId="0" applyFont="1" applyBorder="1" applyAlignment="1">
      <alignment horizontal="center"/>
    </xf>
    <xf numFmtId="0" fontId="48" fillId="20" borderId="0" xfId="0" applyFont="1" applyFill="1" applyBorder="1" applyAlignment="1">
      <alignment horizontal="center" vertical="center" wrapText="1"/>
    </xf>
    <xf numFmtId="0" fontId="48" fillId="20" borderId="21" xfId="0" applyFont="1" applyFill="1" applyBorder="1" applyAlignment="1">
      <alignment horizontal="center" vertical="center" wrapText="1"/>
    </xf>
    <xf numFmtId="0" fontId="13" fillId="0" borderId="0" xfId="0" applyFont="1" applyFill="1" applyBorder="1" applyAlignment="1">
      <alignment horizontal="center" wrapText="1"/>
    </xf>
    <xf numFmtId="0" fontId="14" fillId="0" borderId="0" xfId="0" applyFont="1" applyFill="1" applyBorder="1" applyAlignment="1">
      <alignment horizontal="center" wrapText="1"/>
    </xf>
    <xf numFmtId="0" fontId="13" fillId="0" borderId="26" xfId="0" applyFont="1" applyFill="1" applyBorder="1" applyAlignment="1">
      <alignment horizontal="center" wrapText="1"/>
    </xf>
    <xf numFmtId="0" fontId="14" fillId="0" borderId="22" xfId="0" applyFont="1" applyBorder="1" applyAlignment="1">
      <alignment horizontal="center" wrapText="1"/>
    </xf>
    <xf numFmtId="0" fontId="4" fillId="16" borderId="0" xfId="0" applyFont="1" applyFill="1" applyBorder="1" applyAlignment="1">
      <alignment horizontal="center"/>
    </xf>
    <xf numFmtId="0" fontId="55" fillId="33" borderId="146" xfId="0" applyFont="1" applyFill="1" applyBorder="1" applyAlignment="1">
      <alignment horizontal="center"/>
    </xf>
    <xf numFmtId="0" fontId="55" fillId="33" borderId="147" xfId="0" applyFont="1" applyFill="1" applyBorder="1" applyAlignment="1">
      <alignment horizontal="center"/>
    </xf>
    <xf numFmtId="0" fontId="55" fillId="33" borderId="148" xfId="0" applyFont="1" applyFill="1" applyBorder="1" applyAlignment="1">
      <alignment horizontal="center"/>
    </xf>
    <xf numFmtId="0" fontId="64" fillId="9" borderId="0" xfId="0" applyFont="1" applyFill="1" applyBorder="1" applyAlignment="1">
      <alignment horizontal="center" wrapText="1"/>
    </xf>
    <xf numFmtId="0" fontId="59" fillId="18" borderId="0" xfId="0" applyFont="1" applyFill="1" applyBorder="1" applyAlignment="1">
      <alignment horizontal="center" vertical="center"/>
    </xf>
    <xf numFmtId="0" fontId="64" fillId="17" borderId="0" xfId="0" applyNumberFormat="1" applyFont="1" applyFill="1" applyBorder="1" applyAlignment="1">
      <alignment horizontal="center"/>
    </xf>
    <xf numFmtId="0" fontId="60" fillId="0" borderId="0" xfId="0" applyFont="1" applyAlignment="1">
      <alignment horizontal="center"/>
    </xf>
    <xf numFmtId="0" fontId="55" fillId="27" borderId="174" xfId="0" applyFont="1" applyFill="1" applyBorder="1" applyAlignment="1">
      <alignment horizontal="center"/>
    </xf>
    <xf numFmtId="0" fontId="55" fillId="27" borderId="175" xfId="0" applyFont="1" applyFill="1" applyBorder="1" applyAlignment="1">
      <alignment horizontal="center"/>
    </xf>
    <xf numFmtId="0" fontId="55" fillId="29" borderId="162" xfId="0" applyFont="1" applyFill="1" applyBorder="1" applyAlignment="1">
      <alignment horizontal="center"/>
    </xf>
    <xf numFmtId="0" fontId="55" fillId="29" borderId="152" xfId="0" applyFont="1" applyFill="1" applyBorder="1" applyAlignment="1">
      <alignment horizontal="center"/>
    </xf>
    <xf numFmtId="0" fontId="55" fillId="29" borderId="163" xfId="0" applyFont="1" applyFill="1" applyBorder="1" applyAlignment="1">
      <alignment horizontal="center"/>
    </xf>
    <xf numFmtId="0" fontId="55" fillId="30" borderId="153" xfId="0" applyFont="1" applyFill="1" applyBorder="1" applyAlignment="1">
      <alignment horizontal="center"/>
    </xf>
    <xf numFmtId="0" fontId="55" fillId="30" borderId="154" xfId="0" applyFont="1" applyFill="1" applyBorder="1" applyAlignment="1">
      <alignment horizontal="center"/>
    </xf>
    <xf numFmtId="0" fontId="55" fillId="30" borderId="155" xfId="0" applyFont="1" applyFill="1" applyBorder="1" applyAlignment="1">
      <alignment horizontal="center"/>
    </xf>
    <xf numFmtId="0" fontId="18" fillId="13" borderId="16" xfId="0" applyFont="1" applyFill="1" applyBorder="1" applyAlignment="1">
      <alignment horizontal="center" wrapText="1"/>
    </xf>
    <xf numFmtId="0" fontId="18" fillId="13" borderId="17" xfId="0" applyFont="1" applyFill="1" applyBorder="1" applyAlignment="1">
      <alignment horizontal="center" wrapText="1"/>
    </xf>
    <xf numFmtId="0" fontId="13" fillId="0" borderId="0" xfId="0" applyFont="1" applyAlignment="1">
      <alignment horizontal="left" vertical="center" wrapText="1"/>
    </xf>
    <xf numFmtId="0" fontId="2" fillId="14" borderId="16" xfId="0" applyFont="1" applyFill="1" applyBorder="1" applyAlignment="1">
      <alignment horizontal="center" vertical="center"/>
    </xf>
    <xf numFmtId="0" fontId="2" fillId="14" borderId="17" xfId="0" applyFont="1" applyFill="1" applyBorder="1" applyAlignment="1">
      <alignment horizontal="center" vertical="center"/>
    </xf>
    <xf numFmtId="0" fontId="2" fillId="14" borderId="32" xfId="0" applyFont="1" applyFill="1" applyBorder="1" applyAlignment="1">
      <alignment horizontal="center" vertical="center"/>
    </xf>
    <xf numFmtId="0" fontId="4" fillId="3" borderId="0" xfId="0" applyFont="1" applyFill="1" applyAlignment="1">
      <alignment horizontal="center"/>
    </xf>
    <xf numFmtId="0" fontId="7" fillId="2" borderId="0" xfId="0" applyFont="1" applyFill="1" applyBorder="1" applyAlignment="1">
      <alignment horizontal="center"/>
    </xf>
    <xf numFmtId="0" fontId="59" fillId="18" borderId="14" xfId="0" applyFont="1" applyFill="1" applyBorder="1" applyAlignment="1">
      <alignment horizontal="center" vertical="center"/>
    </xf>
    <xf numFmtId="0" fontId="59" fillId="18" borderId="15" xfId="0" applyFont="1" applyFill="1" applyBorder="1" applyAlignment="1">
      <alignment horizontal="center" vertical="center"/>
    </xf>
    <xf numFmtId="0" fontId="59" fillId="18" borderId="25" xfId="0" applyFont="1" applyFill="1" applyBorder="1" applyAlignment="1">
      <alignment horizontal="center" vertical="center"/>
    </xf>
    <xf numFmtId="0" fontId="18" fillId="13" borderId="32" xfId="0" applyFont="1" applyFill="1" applyBorder="1" applyAlignment="1">
      <alignment horizontal="center" wrapText="1"/>
    </xf>
    <xf numFmtId="0" fontId="41" fillId="30" borderId="16" xfId="0" applyFont="1" applyFill="1" applyBorder="1" applyAlignment="1">
      <alignment horizontal="center"/>
    </xf>
    <xf numFmtId="0" fontId="41" fillId="30" borderId="32" xfId="0" applyFont="1" applyFill="1" applyBorder="1" applyAlignment="1">
      <alignment horizontal="center"/>
    </xf>
    <xf numFmtId="0" fontId="72" fillId="27" borderId="50" xfId="0" applyFont="1" applyFill="1" applyBorder="1" applyAlignment="1">
      <alignment horizontal="center" vertical="center"/>
    </xf>
    <xf numFmtId="0" fontId="33" fillId="0" borderId="56"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18" fillId="9" borderId="13" xfId="0" applyFont="1" applyFill="1" applyBorder="1" applyAlignment="1">
      <alignment horizontal="center" wrapText="1"/>
    </xf>
    <xf numFmtId="0" fontId="18" fillId="9" borderId="0" xfId="0" applyFont="1" applyFill="1" applyBorder="1" applyAlignment="1">
      <alignment horizontal="center" wrapText="1"/>
    </xf>
    <xf numFmtId="0" fontId="18" fillId="9" borderId="72" xfId="0" applyFont="1" applyFill="1" applyBorder="1" applyAlignment="1">
      <alignment horizontal="center" wrapText="1"/>
    </xf>
    <xf numFmtId="0" fontId="48" fillId="9" borderId="13" xfId="0" applyFont="1" applyFill="1" applyBorder="1" applyAlignment="1">
      <alignment horizontal="center" wrapText="1"/>
    </xf>
    <xf numFmtId="0" fontId="48" fillId="9" borderId="0" xfId="0" applyFont="1" applyFill="1" applyBorder="1" applyAlignment="1">
      <alignment horizontal="center" wrapText="1"/>
    </xf>
    <xf numFmtId="0" fontId="17" fillId="7" borderId="0" xfId="0" applyFont="1" applyFill="1" applyBorder="1" applyAlignment="1">
      <alignment horizontal="center" wrapText="1"/>
    </xf>
    <xf numFmtId="0" fontId="17" fillId="7" borderId="37" xfId="0" applyFont="1" applyFill="1" applyBorder="1" applyAlignment="1">
      <alignment horizontal="center" wrapText="1"/>
    </xf>
    <xf numFmtId="0" fontId="18" fillId="19" borderId="0" xfId="0" applyFont="1" applyFill="1" applyBorder="1" applyAlignment="1">
      <alignment horizontal="center"/>
    </xf>
    <xf numFmtId="0" fontId="18" fillId="19" borderId="133"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3CF64"/>
      <color rgb="FF04FA79"/>
      <color rgb="FFFC6FFC"/>
      <color rgb="FFFF99FF"/>
      <color rgb="FFFF00FF"/>
      <color rgb="FFFF3399"/>
      <color rgb="FFFFCCFF"/>
      <color rgb="FFFFFF99"/>
      <color rgb="FF0000FF"/>
      <color rgb="FF937C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5</xdr:col>
      <xdr:colOff>120650</xdr:colOff>
      <xdr:row>0</xdr:row>
      <xdr:rowOff>19050</xdr:rowOff>
    </xdr:from>
    <xdr:ext cx="3028950" cy="28575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68650" y="19050"/>
          <a:ext cx="302895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twoCellAnchor>
    <xdr:from>
      <xdr:col>5</xdr:col>
      <xdr:colOff>406400</xdr:colOff>
      <xdr:row>0</xdr:row>
      <xdr:rowOff>44450</xdr:rowOff>
    </xdr:from>
    <xdr:to>
      <xdr:col>10</xdr:col>
      <xdr:colOff>565150</xdr:colOff>
      <xdr:row>3</xdr:row>
      <xdr:rowOff>127000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3454400" y="44450"/>
          <a:ext cx="3206750" cy="568325"/>
        </a:xfrm>
        <a:prstGeom prst="rect">
          <a:avLst/>
        </a:prstGeom>
        <a:solidFill>
          <a:schemeClr val="bg1">
            <a:lumMod val="95000"/>
          </a:schemeClr>
        </a:solidFill>
        <a:ln w="9525">
          <a:noFill/>
          <a:miter lim="800000"/>
          <a:headEnd/>
          <a:tailEnd/>
        </a:ln>
      </xdr:spPr>
      <xdr:txBody>
        <a:bodyPr vertOverflow="clip" wrap="square" lIns="36576" tIns="27432" rIns="0" bIns="0" anchor="t" upright="1"/>
        <a:lstStyle/>
        <a:p>
          <a:pPr algn="l" rtl="0">
            <a:defRPr sz="1000"/>
          </a:pPr>
          <a:r>
            <a:rPr lang="en-US" sz="1200" b="1">
              <a:effectLst/>
              <a:latin typeface="+mn-lt"/>
              <a:ea typeface="+mn-ea"/>
              <a:cs typeface="+mn-cs"/>
            </a:rPr>
            <a:t>DoW</a:t>
          </a:r>
          <a:r>
            <a:rPr lang="en-US" sz="1200" b="1" baseline="0">
              <a:effectLst/>
              <a:latin typeface="+mn-lt"/>
              <a:ea typeface="+mn-ea"/>
              <a:cs typeface="+mn-cs"/>
            </a:rPr>
            <a:t> CSA Excel Budget Sheet</a:t>
          </a:r>
          <a:endParaRPr lang="en-US" sz="12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OMB Control Number:  0704-0486   </a:t>
          </a:r>
        </a:p>
        <a:p>
          <a:pPr algn="l" rtl="0">
            <a:defRPr sz="1000"/>
          </a:pPr>
          <a:r>
            <a:rPr lang="en-US" sz="1000" b="0" i="0" u="none" strike="noStrike" baseline="0">
              <a:solidFill>
                <a:srgbClr val="000000"/>
              </a:solidFill>
              <a:latin typeface="Arial"/>
              <a:cs typeface="Arial"/>
            </a:rPr>
            <a:t>OMB Expiration Date: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K14"/>
  <sheetViews>
    <sheetView tabSelected="1" workbookViewId="0">
      <selection activeCell="D14" sqref="D14"/>
    </sheetView>
  </sheetViews>
  <sheetFormatPr defaultRowHeight="12.75" x14ac:dyDescent="0.2"/>
  <sheetData>
    <row r="4" spans="1:11" ht="20.25" x14ac:dyDescent="0.3">
      <c r="A4" s="158" t="s">
        <v>0</v>
      </c>
      <c r="B4" s="159"/>
      <c r="C4" s="159"/>
      <c r="D4" s="159"/>
      <c r="E4" s="157"/>
    </row>
    <row r="5" spans="1:11" ht="150.75" customHeight="1" x14ac:dyDescent="0.2">
      <c r="A5" s="534" t="s">
        <v>162</v>
      </c>
      <c r="B5" s="534"/>
      <c r="C5" s="534"/>
      <c r="D5" s="534"/>
      <c r="E5" s="534"/>
      <c r="F5" s="534"/>
      <c r="G5" s="534"/>
      <c r="H5" s="534"/>
      <c r="I5" s="534"/>
      <c r="J5" s="534"/>
      <c r="K5" s="534"/>
    </row>
    <row r="7" spans="1:11" ht="20.25" x14ac:dyDescent="0.3">
      <c r="A7" s="158" t="s">
        <v>1</v>
      </c>
      <c r="B7" s="159"/>
      <c r="C7" s="159"/>
      <c r="D7" s="159"/>
      <c r="E7" s="159"/>
      <c r="F7" s="157"/>
    </row>
    <row r="8" spans="1:11" ht="147" customHeight="1" x14ac:dyDescent="0.2">
      <c r="A8" s="534" t="s">
        <v>161</v>
      </c>
      <c r="B8" s="534"/>
      <c r="C8" s="534"/>
      <c r="D8" s="534"/>
      <c r="E8" s="534"/>
      <c r="F8" s="534"/>
      <c r="G8" s="534"/>
      <c r="H8" s="534"/>
      <c r="I8" s="534"/>
      <c r="J8" s="534"/>
      <c r="K8" s="534"/>
    </row>
    <row r="14" spans="1:11" x14ac:dyDescent="0.2">
      <c r="D14" s="508"/>
    </row>
  </sheetData>
  <mergeCells count="2">
    <mergeCell ref="A5:K5"/>
    <mergeCell ref="A8:K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791E-7447-45C1-885F-4E11C560DFD2}">
  <dimension ref="A1:H46"/>
  <sheetViews>
    <sheetView topLeftCell="A17" workbookViewId="0">
      <selection activeCell="J13" sqref="J13"/>
    </sheetView>
  </sheetViews>
  <sheetFormatPr defaultRowHeight="12.75" x14ac:dyDescent="0.2"/>
  <cols>
    <col min="1" max="1" width="15.42578125" customWidth="1"/>
    <col min="5" max="5" width="40.85546875" customWidth="1"/>
  </cols>
  <sheetData>
    <row r="1" spans="1:5" ht="33.75" x14ac:dyDescent="0.2">
      <c r="A1" s="536" t="s">
        <v>2</v>
      </c>
      <c r="B1" s="537"/>
      <c r="C1" s="537"/>
      <c r="D1" s="537"/>
      <c r="E1" s="538"/>
    </row>
    <row r="4" spans="1:5" ht="21" x14ac:dyDescent="0.2">
      <c r="A4" s="539" t="s">
        <v>3</v>
      </c>
      <c r="B4" s="540"/>
      <c r="C4" s="540"/>
      <c r="D4" s="540"/>
      <c r="E4" s="541"/>
    </row>
    <row r="6" spans="1:5" x14ac:dyDescent="0.2">
      <c r="A6" s="491" t="s">
        <v>4</v>
      </c>
      <c r="B6" s="535"/>
      <c r="C6" s="535"/>
      <c r="D6" s="535"/>
      <c r="E6" s="535"/>
    </row>
    <row r="7" spans="1:5" x14ac:dyDescent="0.2">
      <c r="A7" s="491" t="s">
        <v>4</v>
      </c>
      <c r="B7" s="535"/>
      <c r="C7" s="535"/>
      <c r="D7" s="535"/>
      <c r="E7" s="535"/>
    </row>
    <row r="8" spans="1:5" x14ac:dyDescent="0.2">
      <c r="A8" s="491" t="s">
        <v>5</v>
      </c>
      <c r="B8" s="535"/>
      <c r="C8" s="535"/>
      <c r="D8" s="535"/>
      <c r="E8" s="535"/>
    </row>
    <row r="9" spans="1:5" x14ac:dyDescent="0.2">
      <c r="A9" s="491" t="s">
        <v>6</v>
      </c>
      <c r="B9" s="535"/>
      <c r="C9" s="535"/>
      <c r="D9" s="535"/>
      <c r="E9" s="535"/>
    </row>
    <row r="10" spans="1:5" x14ac:dyDescent="0.2">
      <c r="A10" s="491" t="s">
        <v>7</v>
      </c>
      <c r="B10" s="535"/>
      <c r="C10" s="535"/>
      <c r="D10" s="535"/>
      <c r="E10" s="535"/>
    </row>
    <row r="11" spans="1:5" x14ac:dyDescent="0.2">
      <c r="A11" s="491"/>
      <c r="B11" s="495"/>
      <c r="C11" s="495"/>
      <c r="D11" s="495"/>
      <c r="E11" s="495"/>
    </row>
    <row r="12" spans="1:5" ht="28.5" customHeight="1" x14ac:dyDescent="0.2">
      <c r="A12" s="546" t="s">
        <v>8</v>
      </c>
      <c r="B12" s="546"/>
      <c r="C12" s="546"/>
      <c r="D12" s="546"/>
      <c r="E12" s="494"/>
    </row>
    <row r="14" spans="1:5" ht="21" x14ac:dyDescent="0.2">
      <c r="A14" s="539" t="s">
        <v>9</v>
      </c>
      <c r="B14" s="540"/>
      <c r="C14" s="540"/>
      <c r="D14" s="540"/>
      <c r="E14" s="541"/>
    </row>
    <row r="16" spans="1:5" x14ac:dyDescent="0.2">
      <c r="A16" s="491" t="s">
        <v>10</v>
      </c>
      <c r="B16" s="535"/>
      <c r="C16" s="535"/>
      <c r="D16" s="535"/>
      <c r="E16" s="535"/>
    </row>
    <row r="17" spans="1:8" x14ac:dyDescent="0.2">
      <c r="A17" s="491" t="s">
        <v>11</v>
      </c>
      <c r="B17" s="535"/>
      <c r="C17" s="535"/>
      <c r="D17" s="535"/>
      <c r="E17" s="535"/>
    </row>
    <row r="19" spans="1:8" ht="18.75" x14ac:dyDescent="0.2">
      <c r="A19" s="542" t="s">
        <v>12</v>
      </c>
      <c r="B19" s="543"/>
      <c r="C19" s="543"/>
      <c r="D19" s="543"/>
      <c r="E19" s="544"/>
    </row>
    <row r="21" spans="1:8" x14ac:dyDescent="0.2">
      <c r="A21" s="491" t="s">
        <v>10</v>
      </c>
    </row>
    <row r="22" spans="1:8" x14ac:dyDescent="0.2">
      <c r="A22" s="491" t="s">
        <v>11</v>
      </c>
      <c r="H22" s="492"/>
    </row>
    <row r="23" spans="1:8" x14ac:dyDescent="0.2">
      <c r="A23" s="491"/>
    </row>
    <row r="24" spans="1:8" x14ac:dyDescent="0.2">
      <c r="A24" s="491" t="s">
        <v>13</v>
      </c>
    </row>
    <row r="25" spans="1:8" x14ac:dyDescent="0.2">
      <c r="A25" s="491" t="s">
        <v>11</v>
      </c>
    </row>
    <row r="26" spans="1:8" x14ac:dyDescent="0.2">
      <c r="A26" s="491"/>
    </row>
    <row r="27" spans="1:8" x14ac:dyDescent="0.2">
      <c r="A27" s="491" t="s">
        <v>13</v>
      </c>
    </row>
    <row r="28" spans="1:8" x14ac:dyDescent="0.2">
      <c r="A28" s="491" t="s">
        <v>11</v>
      </c>
    </row>
    <row r="30" spans="1:8" ht="18.75" x14ac:dyDescent="0.2">
      <c r="A30" s="542" t="s">
        <v>14</v>
      </c>
      <c r="B30" s="543"/>
      <c r="C30" s="543"/>
      <c r="D30" s="543"/>
      <c r="E30" s="544"/>
    </row>
    <row r="32" spans="1:8" ht="15" x14ac:dyDescent="0.25">
      <c r="A32" s="545" t="s">
        <v>15</v>
      </c>
      <c r="B32" s="545"/>
      <c r="C32" s="545"/>
      <c r="D32" s="545"/>
      <c r="E32" s="545"/>
    </row>
    <row r="33" spans="1:5" ht="15" x14ac:dyDescent="0.25">
      <c r="A33" s="493"/>
      <c r="B33" s="493"/>
      <c r="C33" s="493"/>
      <c r="D33" s="493"/>
      <c r="E33" s="493"/>
    </row>
    <row r="34" spans="1:5" x14ac:dyDescent="0.2">
      <c r="A34" s="491" t="s">
        <v>13</v>
      </c>
    </row>
    <row r="35" spans="1:5" x14ac:dyDescent="0.2">
      <c r="A35" s="491" t="s">
        <v>11</v>
      </c>
    </row>
    <row r="36" spans="1:5" x14ac:dyDescent="0.2">
      <c r="A36" s="491"/>
    </row>
    <row r="37" spans="1:5" x14ac:dyDescent="0.2">
      <c r="A37" s="491" t="s">
        <v>13</v>
      </c>
    </row>
    <row r="38" spans="1:5" x14ac:dyDescent="0.2">
      <c r="A38" s="491" t="s">
        <v>11</v>
      </c>
    </row>
    <row r="40" spans="1:5" ht="15" x14ac:dyDescent="0.25">
      <c r="A40" s="545" t="s">
        <v>16</v>
      </c>
      <c r="B40" s="545"/>
      <c r="C40" s="545"/>
      <c r="D40" s="545"/>
      <c r="E40" s="545"/>
    </row>
    <row r="42" spans="1:5" x14ac:dyDescent="0.2">
      <c r="A42" s="491" t="s">
        <v>13</v>
      </c>
    </row>
    <row r="43" spans="1:5" x14ac:dyDescent="0.2">
      <c r="A43" s="491" t="s">
        <v>11</v>
      </c>
    </row>
    <row r="44" spans="1:5" x14ac:dyDescent="0.2">
      <c r="A44" s="491"/>
    </row>
    <row r="45" spans="1:5" x14ac:dyDescent="0.2">
      <c r="A45" s="491" t="s">
        <v>13</v>
      </c>
    </row>
    <row r="46" spans="1:5" x14ac:dyDescent="0.2">
      <c r="A46" s="491" t="s">
        <v>11</v>
      </c>
    </row>
  </sheetData>
  <mergeCells count="15">
    <mergeCell ref="A30:E30"/>
    <mergeCell ref="A32:E32"/>
    <mergeCell ref="A40:E40"/>
    <mergeCell ref="A12:D12"/>
    <mergeCell ref="B10:E10"/>
    <mergeCell ref="A14:E14"/>
    <mergeCell ref="B16:E16"/>
    <mergeCell ref="B17:E17"/>
    <mergeCell ref="A19:E19"/>
    <mergeCell ref="B9:E9"/>
    <mergeCell ref="A1:E1"/>
    <mergeCell ref="A4:E4"/>
    <mergeCell ref="B6:E6"/>
    <mergeCell ref="B7:E7"/>
    <mergeCell ref="B8: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310"/>
  <sheetViews>
    <sheetView zoomScale="70" zoomScaleNormal="70" zoomScaleSheetLayoutView="100" workbookViewId="0">
      <selection activeCell="B2" sqref="B2:F2"/>
    </sheetView>
  </sheetViews>
  <sheetFormatPr defaultColWidth="9.140625" defaultRowHeight="15.75" x14ac:dyDescent="0.25"/>
  <cols>
    <col min="1" max="1" width="3.7109375" style="1" customWidth="1"/>
    <col min="2" max="2" width="29.28515625" style="1" bestFit="1" customWidth="1"/>
    <col min="3" max="3" width="19.7109375" style="1" customWidth="1"/>
    <col min="4" max="4" width="15.140625" style="1" bestFit="1" customWidth="1"/>
    <col min="5" max="5" width="15.42578125" style="1" customWidth="1"/>
    <col min="6" max="6" width="27.28515625" style="1" customWidth="1"/>
    <col min="7" max="7" width="21.140625" style="1" customWidth="1"/>
    <col min="8" max="8" width="27.85546875" style="1" customWidth="1"/>
    <col min="9" max="9" width="20" style="1" bestFit="1" customWidth="1"/>
    <col min="10" max="10" width="18.7109375" style="1" customWidth="1"/>
    <col min="11" max="11" width="24.7109375" style="1" customWidth="1"/>
    <col min="12" max="12" width="18.85546875" style="3" customWidth="1"/>
    <col min="13" max="13" width="13.7109375" style="1" bestFit="1" customWidth="1"/>
    <col min="14" max="14" width="15.7109375" style="1" customWidth="1"/>
    <col min="15" max="15" width="30.42578125" style="1" customWidth="1"/>
    <col min="16" max="16" width="18.28515625" style="1" customWidth="1"/>
    <col min="17" max="17" width="13.85546875" style="1" bestFit="1" customWidth="1"/>
    <col min="18" max="18" width="15" style="1" customWidth="1"/>
    <col min="19" max="19" width="16.5703125" style="1" bestFit="1" customWidth="1"/>
    <col min="20" max="20" width="13.140625" style="1" customWidth="1"/>
    <col min="21" max="16384" width="9.140625" style="1"/>
  </cols>
  <sheetData>
    <row r="1" spans="1:24" ht="39.75" customHeight="1" x14ac:dyDescent="0.4">
      <c r="A1" s="574" t="s">
        <v>17</v>
      </c>
      <c r="B1" s="575"/>
      <c r="C1" s="575"/>
      <c r="D1" s="575"/>
      <c r="E1" s="575"/>
      <c r="F1" s="575"/>
      <c r="G1" s="575"/>
      <c r="H1" s="575"/>
      <c r="I1" s="575"/>
      <c r="J1" s="575"/>
      <c r="K1" s="575"/>
      <c r="L1" s="575"/>
      <c r="M1" s="575"/>
      <c r="N1" s="575"/>
      <c r="O1" s="177"/>
      <c r="P1" s="177"/>
    </row>
    <row r="2" spans="1:24" ht="41.25" customHeight="1" thickBot="1" x14ac:dyDescent="0.3">
      <c r="B2" s="536" t="str">
        <f>+'Cover Sheet'!A1</f>
        <v>ENTER INSTITUTION NAME</v>
      </c>
      <c r="C2" s="537"/>
      <c r="D2" s="537"/>
      <c r="E2" s="537"/>
      <c r="F2" s="538"/>
      <c r="G2" s="3"/>
      <c r="H2" s="581" t="s">
        <v>18</v>
      </c>
      <c r="I2" s="582"/>
      <c r="J2" s="582"/>
      <c r="K2" s="582"/>
      <c r="L2" s="582"/>
      <c r="M2" s="582"/>
      <c r="N2" s="583"/>
      <c r="O2" s="4"/>
      <c r="P2" s="4"/>
    </row>
    <row r="3" spans="1:24" ht="21.75" customHeight="1" x14ac:dyDescent="0.35">
      <c r="B3" s="281"/>
      <c r="C3" s="281"/>
      <c r="D3" s="281"/>
      <c r="F3" s="2"/>
      <c r="G3" s="3"/>
      <c r="H3" s="579" t="s">
        <v>19</v>
      </c>
      <c r="I3" s="579"/>
      <c r="J3" s="580" t="s">
        <v>20</v>
      </c>
      <c r="K3" s="580"/>
      <c r="L3" s="580"/>
      <c r="M3" s="580"/>
      <c r="N3" s="580"/>
      <c r="O3" s="4"/>
      <c r="P3" s="4"/>
    </row>
    <row r="4" spans="1:24" ht="21.75" customHeight="1" x14ac:dyDescent="0.35">
      <c r="B4" s="285" t="s">
        <v>21</v>
      </c>
      <c r="C4" s="576"/>
      <c r="D4" s="577"/>
      <c r="E4" s="577"/>
      <c r="F4" s="578"/>
      <c r="G4" s="3"/>
      <c r="H4" s="579"/>
      <c r="I4" s="579"/>
      <c r="J4" s="580"/>
      <c r="K4" s="580"/>
      <c r="L4" s="580"/>
      <c r="M4" s="580"/>
      <c r="N4" s="580"/>
      <c r="O4" s="4"/>
      <c r="P4" s="4"/>
    </row>
    <row r="5" spans="1:24" ht="21.75" customHeight="1" x14ac:dyDescent="0.35">
      <c r="B5" s="286" t="s">
        <v>22</v>
      </c>
      <c r="C5" s="576"/>
      <c r="D5" s="577"/>
      <c r="E5" s="577"/>
      <c r="F5" s="578"/>
      <c r="G5" s="3"/>
      <c r="H5" s="304"/>
      <c r="I5" s="304"/>
      <c r="J5" s="305"/>
      <c r="K5" s="305"/>
      <c r="L5" s="305"/>
      <c r="M5" s="305"/>
      <c r="N5" s="305"/>
      <c r="O5" s="4"/>
      <c r="P5" s="4"/>
    </row>
    <row r="6" spans="1:24" ht="18" customHeight="1" x14ac:dyDescent="0.25">
      <c r="H6" s="304"/>
      <c r="I6" s="304"/>
      <c r="J6" s="305"/>
      <c r="K6" s="305"/>
      <c r="L6" s="305"/>
      <c r="M6" s="305"/>
      <c r="N6" s="305"/>
    </row>
    <row r="7" spans="1:24" ht="18" customHeight="1" x14ac:dyDescent="0.35">
      <c r="B7" s="281"/>
      <c r="C7" s="281"/>
      <c r="D7" s="281"/>
      <c r="E7" s="281"/>
      <c r="F7" s="281"/>
      <c r="H7" s="287"/>
      <c r="I7" s="287"/>
      <c r="J7" s="496"/>
      <c r="K7" s="496"/>
      <c r="L7" s="496"/>
      <c r="M7" s="496"/>
      <c r="N7" s="496"/>
    </row>
    <row r="8" spans="1:24" ht="18" customHeight="1" x14ac:dyDescent="0.3">
      <c r="A8" s="97" t="s">
        <v>23</v>
      </c>
      <c r="B8" s="96" t="s">
        <v>24</v>
      </c>
      <c r="C8" s="8"/>
      <c r="D8" s="8"/>
      <c r="E8" s="8"/>
      <c r="F8" s="8"/>
      <c r="G8" s="8"/>
      <c r="H8" s="8"/>
      <c r="I8" s="8"/>
      <c r="J8" s="8"/>
      <c r="K8" s="8"/>
      <c r="L8" s="8"/>
      <c r="M8" s="8"/>
      <c r="N8" s="8"/>
      <c r="O8" s="8"/>
      <c r="P8" s="8"/>
      <c r="Q8" s="8"/>
      <c r="R8" s="8"/>
      <c r="S8" s="8"/>
      <c r="T8" s="8"/>
    </row>
    <row r="9" spans="1:24" ht="23.25" customHeight="1" thickBot="1" x14ac:dyDescent="0.35">
      <c r="B9" s="95" t="s">
        <v>25</v>
      </c>
      <c r="C9" s="584" t="s">
        <v>26</v>
      </c>
      <c r="D9" s="585"/>
      <c r="E9" s="585"/>
      <c r="F9" s="585"/>
      <c r="G9" s="585"/>
      <c r="H9" s="585"/>
      <c r="I9" s="585"/>
      <c r="J9" s="585"/>
      <c r="K9" s="585"/>
      <c r="L9" s="585"/>
      <c r="M9" s="585"/>
      <c r="N9" s="585"/>
      <c r="O9" s="585"/>
      <c r="P9" s="585"/>
      <c r="Q9" s="585"/>
      <c r="R9" s="585"/>
      <c r="S9" s="585"/>
      <c r="T9" s="585"/>
    </row>
    <row r="10" spans="1:24" ht="23.25" customHeight="1" thickTop="1" x14ac:dyDescent="0.3">
      <c r="B10" s="308"/>
      <c r="C10" s="589" t="s">
        <v>27</v>
      </c>
      <c r="D10" s="590"/>
      <c r="E10" s="590"/>
      <c r="F10" s="590"/>
      <c r="G10" s="590"/>
      <c r="H10" s="590"/>
      <c r="I10" s="589" t="s">
        <v>28</v>
      </c>
      <c r="J10" s="590"/>
      <c r="K10" s="590"/>
      <c r="L10" s="590"/>
      <c r="M10" s="590"/>
      <c r="N10" s="590"/>
      <c r="O10" s="586" t="s">
        <v>29</v>
      </c>
      <c r="P10" s="587"/>
      <c r="Q10" s="587"/>
      <c r="R10" s="587"/>
      <c r="S10" s="587"/>
      <c r="T10" s="588"/>
      <c r="U10" s="280"/>
      <c r="V10" s="55"/>
      <c r="W10" s="280"/>
      <c r="X10" s="280"/>
    </row>
    <row r="11" spans="1:24" ht="17.100000000000001" customHeight="1" x14ac:dyDescent="0.3">
      <c r="B11" s="288"/>
      <c r="C11" s="591" t="s">
        <v>30</v>
      </c>
      <c r="D11" s="554"/>
      <c r="E11" s="562" t="s">
        <v>31</v>
      </c>
      <c r="F11" s="562"/>
      <c r="G11" s="593" t="s">
        <v>32</v>
      </c>
      <c r="H11" s="567"/>
      <c r="I11" s="591" t="s">
        <v>30</v>
      </c>
      <c r="J11" s="562"/>
      <c r="K11" s="562" t="s">
        <v>31</v>
      </c>
      <c r="L11" s="562"/>
      <c r="M11" s="562" t="s">
        <v>32</v>
      </c>
      <c r="N11" s="567"/>
      <c r="O11" s="592" t="s">
        <v>30</v>
      </c>
      <c r="P11" s="593"/>
      <c r="Q11" s="562" t="s">
        <v>31</v>
      </c>
      <c r="R11" s="562"/>
      <c r="S11" s="554" t="s">
        <v>32</v>
      </c>
      <c r="T11" s="555"/>
      <c r="U11" s="55"/>
      <c r="V11" s="55"/>
      <c r="W11" s="279"/>
      <c r="X11" s="55"/>
    </row>
    <row r="12" spans="1:24" ht="17.100000000000001" customHeight="1" x14ac:dyDescent="0.25">
      <c r="B12" s="288" t="s">
        <v>33</v>
      </c>
      <c r="C12" s="568">
        <v>0</v>
      </c>
      <c r="D12" s="553"/>
      <c r="E12" s="557">
        <v>0</v>
      </c>
      <c r="F12" s="557"/>
      <c r="G12" s="552">
        <v>0</v>
      </c>
      <c r="H12" s="569"/>
      <c r="I12" s="568">
        <v>0</v>
      </c>
      <c r="J12" s="557"/>
      <c r="K12" s="557">
        <v>0</v>
      </c>
      <c r="L12" s="557"/>
      <c r="M12" s="557">
        <v>0</v>
      </c>
      <c r="N12" s="569"/>
      <c r="O12" s="551">
        <v>0</v>
      </c>
      <c r="P12" s="552"/>
      <c r="Q12" s="557">
        <v>0</v>
      </c>
      <c r="R12" s="557"/>
      <c r="S12" s="553">
        <v>0</v>
      </c>
      <c r="T12" s="556"/>
      <c r="U12" s="55"/>
      <c r="V12" s="55"/>
      <c r="W12" s="279"/>
      <c r="X12" s="55"/>
    </row>
    <row r="13" spans="1:24" ht="17.100000000000001" customHeight="1" x14ac:dyDescent="0.25">
      <c r="B13" s="288" t="s">
        <v>34</v>
      </c>
      <c r="C13" s="551"/>
      <c r="D13" s="552"/>
      <c r="E13" s="553"/>
      <c r="F13" s="552"/>
      <c r="G13" s="553"/>
      <c r="H13" s="556"/>
      <c r="I13" s="551"/>
      <c r="J13" s="552"/>
      <c r="K13" s="553"/>
      <c r="L13" s="552"/>
      <c r="M13" s="553"/>
      <c r="N13" s="556"/>
      <c r="O13" s="551"/>
      <c r="P13" s="552"/>
      <c r="Q13" s="553"/>
      <c r="R13" s="552"/>
      <c r="S13" s="553"/>
      <c r="T13" s="556"/>
      <c r="U13" s="55"/>
      <c r="V13" s="55"/>
      <c r="W13" s="279"/>
      <c r="X13" s="55"/>
    </row>
    <row r="14" spans="1:24" ht="17.100000000000001" customHeight="1" x14ac:dyDescent="0.25">
      <c r="B14" s="289" t="s">
        <v>35</v>
      </c>
      <c r="C14" s="290">
        <v>0</v>
      </c>
      <c r="D14" s="344">
        <f>+C14*C12</f>
        <v>0</v>
      </c>
      <c r="E14" s="291">
        <v>0</v>
      </c>
      <c r="F14" s="349">
        <f>E14*E12</f>
        <v>0</v>
      </c>
      <c r="G14" s="346">
        <v>0</v>
      </c>
      <c r="H14" s="298">
        <f>G14*G12</f>
        <v>0</v>
      </c>
      <c r="I14" s="290">
        <v>0</v>
      </c>
      <c r="J14" s="296">
        <f>+I14*I12</f>
        <v>0</v>
      </c>
      <c r="K14" s="291">
        <v>0</v>
      </c>
      <c r="L14" s="349">
        <f>K14*K12</f>
        <v>0</v>
      </c>
      <c r="M14" s="291">
        <v>0</v>
      </c>
      <c r="N14" s="298">
        <f>M14*M12</f>
        <v>0</v>
      </c>
      <c r="O14" s="290">
        <v>0</v>
      </c>
      <c r="P14" s="296">
        <f>+O14*O12</f>
        <v>0</v>
      </c>
      <c r="Q14" s="291">
        <v>0</v>
      </c>
      <c r="R14" s="349">
        <f>Q14*Q12</f>
        <v>0</v>
      </c>
      <c r="S14" s="291">
        <v>0</v>
      </c>
      <c r="T14" s="298">
        <f>S14*S12</f>
        <v>0</v>
      </c>
      <c r="U14" s="77"/>
      <c r="V14" s="55"/>
      <c r="W14" s="169"/>
      <c r="X14" s="67"/>
    </row>
    <row r="15" spans="1:24" ht="17.100000000000001" customHeight="1" x14ac:dyDescent="0.25">
      <c r="B15" s="289" t="s">
        <v>36</v>
      </c>
      <c r="C15" s="290">
        <v>0</v>
      </c>
      <c r="D15" s="344">
        <f>C15</f>
        <v>0</v>
      </c>
      <c r="E15" s="290">
        <v>0</v>
      </c>
      <c r="F15" s="344">
        <f>E15</f>
        <v>0</v>
      </c>
      <c r="G15" s="290">
        <v>0</v>
      </c>
      <c r="H15" s="344">
        <f>G15</f>
        <v>0</v>
      </c>
      <c r="I15" s="290">
        <v>0</v>
      </c>
      <c r="J15" s="364">
        <f>I15</f>
        <v>0</v>
      </c>
      <c r="K15" s="290">
        <v>0</v>
      </c>
      <c r="L15" s="344">
        <f>K15</f>
        <v>0</v>
      </c>
      <c r="M15" s="290">
        <v>0</v>
      </c>
      <c r="N15" s="344">
        <f>M15</f>
        <v>0</v>
      </c>
      <c r="O15" s="290">
        <v>0</v>
      </c>
      <c r="P15" s="344">
        <f>O15</f>
        <v>0</v>
      </c>
      <c r="Q15" s="290">
        <v>0</v>
      </c>
      <c r="R15" s="344">
        <f>Q15</f>
        <v>0</v>
      </c>
      <c r="S15" s="290">
        <v>0</v>
      </c>
      <c r="T15" s="363">
        <f>S15</f>
        <v>0</v>
      </c>
      <c r="U15" s="77"/>
      <c r="V15" s="55"/>
      <c r="W15" s="169"/>
      <c r="X15" s="67"/>
    </row>
    <row r="16" spans="1:24" ht="17.100000000000001" customHeight="1" x14ac:dyDescent="0.25">
      <c r="B16" s="289" t="s">
        <v>37</v>
      </c>
      <c r="C16" s="290">
        <v>0</v>
      </c>
      <c r="D16" s="344">
        <f>C16*C12</f>
        <v>0</v>
      </c>
      <c r="E16" s="291">
        <v>0</v>
      </c>
      <c r="F16" s="349">
        <f>E16*E12</f>
        <v>0</v>
      </c>
      <c r="G16" s="346">
        <v>0</v>
      </c>
      <c r="H16" s="298">
        <f>G16*G12</f>
        <v>0</v>
      </c>
      <c r="I16" s="290">
        <v>0</v>
      </c>
      <c r="J16" s="296">
        <f>I16*I12</f>
        <v>0</v>
      </c>
      <c r="K16" s="291">
        <v>0</v>
      </c>
      <c r="L16" s="349">
        <f>K16*K12</f>
        <v>0</v>
      </c>
      <c r="M16" s="291">
        <v>0</v>
      </c>
      <c r="N16" s="298">
        <f>M16*M12</f>
        <v>0</v>
      </c>
      <c r="O16" s="290">
        <v>0</v>
      </c>
      <c r="P16" s="296">
        <f>O16*O12</f>
        <v>0</v>
      </c>
      <c r="Q16" s="291">
        <v>0</v>
      </c>
      <c r="R16" s="349">
        <f>Q16*Q12</f>
        <v>0</v>
      </c>
      <c r="S16" s="291">
        <v>0</v>
      </c>
      <c r="T16" s="298">
        <f>S16*S12</f>
        <v>0</v>
      </c>
      <c r="U16" s="77"/>
      <c r="V16" s="55"/>
      <c r="W16" s="169"/>
      <c r="X16" s="67"/>
    </row>
    <row r="17" spans="1:24" ht="17.100000000000001" customHeight="1" x14ac:dyDescent="0.25">
      <c r="B17" s="289" t="s">
        <v>38</v>
      </c>
      <c r="C17" s="292">
        <v>25000</v>
      </c>
      <c r="D17" s="344">
        <v>0</v>
      </c>
      <c r="E17" s="293">
        <v>25000</v>
      </c>
      <c r="F17" s="349">
        <f>E17*E12</f>
        <v>0</v>
      </c>
      <c r="G17" s="347">
        <v>25000</v>
      </c>
      <c r="H17" s="298">
        <f>G17*G12</f>
        <v>0</v>
      </c>
      <c r="I17" s="292">
        <v>29000</v>
      </c>
      <c r="J17" s="296">
        <f>I17*I12</f>
        <v>0</v>
      </c>
      <c r="K17" s="293">
        <v>29000</v>
      </c>
      <c r="L17" s="349">
        <f>K17*K12</f>
        <v>0</v>
      </c>
      <c r="M17" s="293">
        <v>29000</v>
      </c>
      <c r="N17" s="298">
        <f>M17*M12</f>
        <v>0</v>
      </c>
      <c r="O17" s="292">
        <v>34000</v>
      </c>
      <c r="P17" s="296">
        <f>O17*O12</f>
        <v>0</v>
      </c>
      <c r="Q17" s="293">
        <v>34000</v>
      </c>
      <c r="R17" s="349">
        <f>Q17*Q12</f>
        <v>0</v>
      </c>
      <c r="S17" s="293">
        <v>34000</v>
      </c>
      <c r="T17" s="298">
        <f>S17*S12</f>
        <v>0</v>
      </c>
      <c r="U17" s="77"/>
      <c r="V17" s="55"/>
      <c r="W17" s="169"/>
      <c r="X17" s="67"/>
    </row>
    <row r="18" spans="1:24" ht="17.100000000000001" customHeight="1" x14ac:dyDescent="0.25">
      <c r="B18" s="179" t="s">
        <v>39</v>
      </c>
      <c r="C18" s="292">
        <v>1650</v>
      </c>
      <c r="D18" s="344">
        <v>0</v>
      </c>
      <c r="E18" s="293">
        <v>1650</v>
      </c>
      <c r="F18" s="349">
        <f>E18*E12</f>
        <v>0</v>
      </c>
      <c r="G18" s="347">
        <v>1650</v>
      </c>
      <c r="H18" s="298">
        <f>G18*G12</f>
        <v>0</v>
      </c>
      <c r="I18" s="292">
        <v>1650</v>
      </c>
      <c r="J18" s="296">
        <f>I18*I12</f>
        <v>0</v>
      </c>
      <c r="K18" s="293">
        <v>1650</v>
      </c>
      <c r="L18" s="349">
        <f>K18*K12</f>
        <v>0</v>
      </c>
      <c r="M18" s="293">
        <v>1650</v>
      </c>
      <c r="N18" s="298">
        <f>M18*M12</f>
        <v>0</v>
      </c>
      <c r="O18" s="292">
        <v>1650</v>
      </c>
      <c r="P18" s="296">
        <f>O18*O12</f>
        <v>0</v>
      </c>
      <c r="Q18" s="293">
        <v>1650</v>
      </c>
      <c r="R18" s="349">
        <f>Q18*Q12</f>
        <v>0</v>
      </c>
      <c r="S18" s="293">
        <v>1650</v>
      </c>
      <c r="T18" s="298">
        <f>S18*S12</f>
        <v>0</v>
      </c>
      <c r="U18" s="77"/>
      <c r="V18" s="55"/>
      <c r="W18" s="169"/>
      <c r="X18" s="67"/>
    </row>
    <row r="19" spans="1:24" ht="17.100000000000001" customHeight="1" thickBot="1" x14ac:dyDescent="0.3">
      <c r="B19" s="289" t="s">
        <v>40</v>
      </c>
      <c r="C19" s="294">
        <v>1000</v>
      </c>
      <c r="D19" s="345">
        <v>0</v>
      </c>
      <c r="E19" s="295">
        <v>1000</v>
      </c>
      <c r="F19" s="350">
        <f>E19*E12</f>
        <v>0</v>
      </c>
      <c r="G19" s="348">
        <v>1000</v>
      </c>
      <c r="H19" s="299">
        <f>G19*G12</f>
        <v>0</v>
      </c>
      <c r="I19" s="294">
        <v>1000</v>
      </c>
      <c r="J19" s="297">
        <f>I19*I12</f>
        <v>0</v>
      </c>
      <c r="K19" s="295">
        <v>1000</v>
      </c>
      <c r="L19" s="350">
        <f>K19*K12</f>
        <v>0</v>
      </c>
      <c r="M19" s="295">
        <v>1000</v>
      </c>
      <c r="N19" s="299">
        <f>M19*M12</f>
        <v>0</v>
      </c>
      <c r="O19" s="294">
        <v>1000</v>
      </c>
      <c r="P19" s="297">
        <f>O19*O12</f>
        <v>0</v>
      </c>
      <c r="Q19" s="295">
        <v>1000</v>
      </c>
      <c r="R19" s="350">
        <f>Q19*Q12</f>
        <v>0</v>
      </c>
      <c r="S19" s="295">
        <v>1000</v>
      </c>
      <c r="T19" s="299">
        <f>S19*S12</f>
        <v>0</v>
      </c>
      <c r="U19" s="77"/>
      <c r="V19" s="55"/>
      <c r="W19" s="169"/>
      <c r="X19" s="67"/>
    </row>
    <row r="20" spans="1:24" ht="17.100000000000001" customHeight="1" thickTop="1" x14ac:dyDescent="0.25">
      <c r="B20" s="94" t="s">
        <v>41</v>
      </c>
      <c r="C20" s="46">
        <f>C14+C16+C17+C18+C19</f>
        <v>27650</v>
      </c>
      <c r="D20" s="367">
        <f>SUM(D14:D19)</f>
        <v>0</v>
      </c>
      <c r="E20" s="46">
        <f>E14+E16+E17+E18+E19</f>
        <v>27650</v>
      </c>
      <c r="F20" s="367">
        <f>SUM(F14:F19)</f>
        <v>0</v>
      </c>
      <c r="G20" s="46">
        <f>G14+G16+G17+G18+G19</f>
        <v>27650</v>
      </c>
      <c r="H20" s="367">
        <f>SUM(H14:H19)</f>
        <v>0</v>
      </c>
      <c r="I20" s="46">
        <f>I14+I16+I17+I18+I19</f>
        <v>31650</v>
      </c>
      <c r="J20" s="367">
        <f>SUM(J14:J19)</f>
        <v>0</v>
      </c>
      <c r="K20" s="46">
        <f>K14+K16+K17+K18+K19</f>
        <v>31650</v>
      </c>
      <c r="L20" s="367">
        <f>SUM(L14:L19)</f>
        <v>0</v>
      </c>
      <c r="M20" s="46">
        <f>M14+M16+M17+M18+M19</f>
        <v>31650</v>
      </c>
      <c r="N20" s="367">
        <f>SUM(N14:N19)</f>
        <v>0</v>
      </c>
      <c r="O20" s="46">
        <f>O14+O16+O17+O18+O19</f>
        <v>36650</v>
      </c>
      <c r="P20" s="367">
        <f>SUM(P14:P19)</f>
        <v>0</v>
      </c>
      <c r="Q20" s="46">
        <f>SUM(Q14:Q19)</f>
        <v>36650</v>
      </c>
      <c r="R20" s="367">
        <f>SUM(R14:R19)</f>
        <v>0</v>
      </c>
      <c r="S20" s="46">
        <f>S14+S16+S17+S18+S19</f>
        <v>36650</v>
      </c>
      <c r="T20" s="367">
        <f>SUM(T14:T19)</f>
        <v>0</v>
      </c>
      <c r="U20" s="54"/>
      <c r="V20" s="55"/>
      <c r="W20" s="54"/>
      <c r="X20" s="54"/>
    </row>
    <row r="21" spans="1:24" ht="17.100000000000001" customHeight="1" x14ac:dyDescent="0.3">
      <c r="A21" s="334"/>
      <c r="B21" s="94"/>
      <c r="C21" s="46"/>
      <c r="D21" s="46"/>
      <c r="E21" s="46"/>
      <c r="F21" s="46"/>
      <c r="G21" s="46"/>
      <c r="H21" s="46"/>
      <c r="I21" s="46"/>
      <c r="J21" s="46"/>
      <c r="K21" s="46"/>
      <c r="L21" s="46"/>
      <c r="M21" s="46"/>
      <c r="N21" s="46"/>
      <c r="O21" s="54"/>
      <c r="P21" s="54"/>
      <c r="Q21" s="55"/>
      <c r="R21" s="54"/>
      <c r="S21" s="54"/>
      <c r="T21" s="54"/>
      <c r="U21" s="54"/>
      <c r="V21" s="55"/>
      <c r="W21" s="54"/>
      <c r="X21" s="54"/>
    </row>
    <row r="22" spans="1:24" ht="25.5" customHeight="1" thickBot="1" x14ac:dyDescent="0.35">
      <c r="A22" s="334"/>
      <c r="B22" s="95" t="s">
        <v>25</v>
      </c>
      <c r="C22" s="565" t="s">
        <v>42</v>
      </c>
      <c r="D22" s="566"/>
      <c r="E22" s="566"/>
      <c r="F22" s="566"/>
      <c r="G22" s="566"/>
      <c r="H22" s="566"/>
      <c r="I22" s="566"/>
      <c r="J22" s="566"/>
      <c r="K22" s="566"/>
      <c r="L22" s="566"/>
      <c r="M22" s="566"/>
      <c r="N22" s="566"/>
      <c r="O22" s="54"/>
      <c r="P22" s="54"/>
      <c r="Q22" s="55"/>
      <c r="R22" s="54"/>
      <c r="S22" s="54"/>
      <c r="T22" s="54"/>
      <c r="U22" s="54"/>
      <c r="V22" s="55"/>
      <c r="W22" s="54"/>
      <c r="X22" s="54"/>
    </row>
    <row r="23" spans="1:24" ht="17.100000000000001" customHeight="1" thickTop="1" x14ac:dyDescent="0.3">
      <c r="A23" s="334"/>
      <c r="B23" s="308"/>
      <c r="C23" s="558" t="s">
        <v>28</v>
      </c>
      <c r="D23" s="559"/>
      <c r="E23" s="559"/>
      <c r="F23" s="559"/>
      <c r="G23" s="559"/>
      <c r="H23" s="559"/>
      <c r="I23" s="558" t="s">
        <v>29</v>
      </c>
      <c r="J23" s="559"/>
      <c r="K23" s="559"/>
      <c r="L23" s="559"/>
      <c r="M23" s="559"/>
      <c r="N23" s="560"/>
      <c r="O23" s="361"/>
      <c r="P23" s="361"/>
      <c r="S23" s="54"/>
      <c r="T23" s="54"/>
      <c r="U23" s="54"/>
      <c r="V23" s="55"/>
      <c r="W23" s="54"/>
      <c r="X23" s="54"/>
    </row>
    <row r="24" spans="1:24" ht="17.100000000000001" customHeight="1" x14ac:dyDescent="0.3">
      <c r="A24" s="334"/>
      <c r="B24" s="288"/>
      <c r="C24" s="561" t="s">
        <v>30</v>
      </c>
      <c r="D24" s="554"/>
      <c r="E24" s="563" t="s">
        <v>31</v>
      </c>
      <c r="F24" s="564"/>
      <c r="G24" s="563" t="s">
        <v>32</v>
      </c>
      <c r="H24" s="573"/>
      <c r="I24" s="561" t="s">
        <v>30</v>
      </c>
      <c r="J24" s="554"/>
      <c r="K24" s="563" t="s">
        <v>31</v>
      </c>
      <c r="L24" s="564"/>
      <c r="M24" s="563" t="s">
        <v>32</v>
      </c>
      <c r="N24" s="573"/>
      <c r="O24" s="361"/>
      <c r="P24" s="361"/>
      <c r="S24" s="54"/>
      <c r="T24" s="54"/>
      <c r="U24" s="54"/>
      <c r="V24" s="55"/>
      <c r="W24" s="54"/>
      <c r="X24" s="54"/>
    </row>
    <row r="25" spans="1:24" ht="17.100000000000001" customHeight="1" x14ac:dyDescent="0.3">
      <c r="A25" s="334"/>
      <c r="B25" s="288" t="s">
        <v>33</v>
      </c>
      <c r="C25" s="570">
        <v>0</v>
      </c>
      <c r="D25" s="553"/>
      <c r="E25" s="571">
        <v>0</v>
      </c>
      <c r="F25" s="547"/>
      <c r="G25" s="571">
        <v>0</v>
      </c>
      <c r="H25" s="572"/>
      <c r="I25" s="570">
        <v>0</v>
      </c>
      <c r="J25" s="553"/>
      <c r="K25" s="571">
        <v>0</v>
      </c>
      <c r="L25" s="547"/>
      <c r="M25" s="571">
        <v>0</v>
      </c>
      <c r="N25" s="572"/>
      <c r="O25" s="362"/>
      <c r="P25" s="362"/>
      <c r="S25" s="54"/>
      <c r="T25" s="54"/>
      <c r="U25" s="54"/>
      <c r="V25" s="55"/>
      <c r="W25" s="54"/>
      <c r="X25" s="54"/>
    </row>
    <row r="26" spans="1:24" ht="17.100000000000001" customHeight="1" x14ac:dyDescent="0.3">
      <c r="A26" s="334"/>
      <c r="B26" s="288" t="s">
        <v>34</v>
      </c>
      <c r="C26" s="549"/>
      <c r="D26" s="550"/>
      <c r="E26" s="547"/>
      <c r="F26" s="550"/>
      <c r="G26" s="547"/>
      <c r="H26" s="548"/>
      <c r="I26" s="549"/>
      <c r="J26" s="550"/>
      <c r="K26" s="547"/>
      <c r="L26" s="550"/>
      <c r="M26" s="547"/>
      <c r="N26" s="548"/>
      <c r="O26" s="362"/>
      <c r="P26" s="362"/>
      <c r="S26" s="54"/>
      <c r="T26" s="54"/>
      <c r="U26" s="54"/>
      <c r="V26" s="55"/>
      <c r="W26" s="54"/>
      <c r="X26" s="54"/>
    </row>
    <row r="27" spans="1:24" ht="17.100000000000001" customHeight="1" x14ac:dyDescent="0.3">
      <c r="A27" s="334"/>
      <c r="B27" s="289" t="s">
        <v>43</v>
      </c>
      <c r="C27" s="301">
        <v>0</v>
      </c>
      <c r="D27" s="351">
        <f>+C27*C25</f>
        <v>0</v>
      </c>
      <c r="E27" s="353">
        <v>0</v>
      </c>
      <c r="F27" s="358">
        <f>E27*E25</f>
        <v>0</v>
      </c>
      <c r="G27" s="353">
        <v>0</v>
      </c>
      <c r="H27" s="354">
        <f>G27*G25</f>
        <v>0</v>
      </c>
      <c r="I27" s="301">
        <v>0</v>
      </c>
      <c r="J27" s="351">
        <f>+I27*I25</f>
        <v>0</v>
      </c>
      <c r="K27" s="353">
        <v>0</v>
      </c>
      <c r="L27" s="358">
        <f>K27*K25</f>
        <v>0</v>
      </c>
      <c r="M27" s="353">
        <v>0</v>
      </c>
      <c r="N27" s="354">
        <f>M27*M25</f>
        <v>0</v>
      </c>
      <c r="O27" s="169"/>
      <c r="P27" s="77"/>
      <c r="S27" s="54"/>
      <c r="T27" s="54"/>
      <c r="U27" s="54"/>
      <c r="V27" s="55"/>
      <c r="W27" s="54"/>
      <c r="X27" s="54"/>
    </row>
    <row r="28" spans="1:24" ht="17.100000000000001" customHeight="1" x14ac:dyDescent="0.3">
      <c r="A28" s="334"/>
      <c r="B28" s="289" t="s">
        <v>36</v>
      </c>
      <c r="C28" s="290">
        <v>0</v>
      </c>
      <c r="D28" s="351">
        <f>C28</f>
        <v>0</v>
      </c>
      <c r="E28" s="290">
        <v>0</v>
      </c>
      <c r="F28" s="358">
        <f>E28</f>
        <v>0</v>
      </c>
      <c r="G28" s="290">
        <v>0</v>
      </c>
      <c r="H28" s="358">
        <f>G28</f>
        <v>0</v>
      </c>
      <c r="I28" s="290">
        <v>0</v>
      </c>
      <c r="J28" s="358">
        <f>I28</f>
        <v>0</v>
      </c>
      <c r="K28" s="290">
        <v>0</v>
      </c>
      <c r="L28" s="358">
        <f>K28</f>
        <v>0</v>
      </c>
      <c r="M28" s="290">
        <v>0</v>
      </c>
      <c r="N28" s="358">
        <f>M28</f>
        <v>0</v>
      </c>
      <c r="O28" s="169"/>
      <c r="P28" s="77"/>
      <c r="S28" s="54"/>
      <c r="T28" s="54"/>
      <c r="U28" s="54"/>
      <c r="V28" s="55"/>
      <c r="W28" s="54"/>
      <c r="X28" s="54"/>
    </row>
    <row r="29" spans="1:24" ht="17.100000000000001" customHeight="1" x14ac:dyDescent="0.25">
      <c r="B29" s="289" t="s">
        <v>37</v>
      </c>
      <c r="C29" s="301">
        <v>0</v>
      </c>
      <c r="D29" s="351">
        <f>C29*C25</f>
        <v>0</v>
      </c>
      <c r="E29" s="353">
        <v>0</v>
      </c>
      <c r="F29" s="358">
        <f>E29*E25</f>
        <v>0</v>
      </c>
      <c r="G29" s="353">
        <v>0</v>
      </c>
      <c r="H29" s="354">
        <f>G29*G25</f>
        <v>0</v>
      </c>
      <c r="I29" s="301">
        <v>0</v>
      </c>
      <c r="J29" s="351">
        <f>I29*I25</f>
        <v>0</v>
      </c>
      <c r="K29" s="353">
        <v>0</v>
      </c>
      <c r="L29" s="358">
        <f>K29*K25</f>
        <v>0</v>
      </c>
      <c r="M29" s="353">
        <v>0</v>
      </c>
      <c r="N29" s="354">
        <f>M29*M25</f>
        <v>0</v>
      </c>
      <c r="O29" s="169"/>
      <c r="P29" s="77"/>
      <c r="S29" s="55"/>
      <c r="T29" s="55"/>
      <c r="U29" s="77"/>
      <c r="V29" s="55"/>
      <c r="W29" s="55"/>
      <c r="X29" s="55"/>
    </row>
    <row r="30" spans="1:24" ht="16.5" customHeight="1" x14ac:dyDescent="0.25">
      <c r="B30" s="289" t="s">
        <v>38</v>
      </c>
      <c r="C30" s="302">
        <v>29000</v>
      </c>
      <c r="D30" s="351">
        <f>C30*C25</f>
        <v>0</v>
      </c>
      <c r="E30" s="355">
        <v>29000</v>
      </c>
      <c r="F30" s="358">
        <f>E30*E25</f>
        <v>0</v>
      </c>
      <c r="G30" s="355">
        <v>29000</v>
      </c>
      <c r="H30" s="354">
        <f>G30*G25</f>
        <v>0</v>
      </c>
      <c r="I30" s="302">
        <v>34000</v>
      </c>
      <c r="J30" s="351">
        <f>I30*I25</f>
        <v>0</v>
      </c>
      <c r="K30" s="355">
        <v>34000</v>
      </c>
      <c r="L30" s="358">
        <f>K30*K25</f>
        <v>0</v>
      </c>
      <c r="M30" s="355">
        <v>34000</v>
      </c>
      <c r="N30" s="354">
        <f>M30*M25</f>
        <v>0</v>
      </c>
      <c r="O30" s="169"/>
      <c r="P30" s="77"/>
      <c r="S30" s="55"/>
      <c r="T30" s="55"/>
      <c r="U30" s="55"/>
      <c r="V30" s="55"/>
      <c r="W30" s="55"/>
      <c r="X30" s="55"/>
    </row>
    <row r="31" spans="1:24" ht="16.5" customHeight="1" thickBot="1" x14ac:dyDescent="0.3">
      <c r="B31" s="289" t="s">
        <v>44</v>
      </c>
      <c r="C31" s="303">
        <v>1000</v>
      </c>
      <c r="D31" s="352">
        <f>C31*C25</f>
        <v>0</v>
      </c>
      <c r="E31" s="356">
        <v>1000</v>
      </c>
      <c r="F31" s="359">
        <f>E31*E25</f>
        <v>0</v>
      </c>
      <c r="G31" s="356">
        <v>1000</v>
      </c>
      <c r="H31" s="357">
        <f>G31*G25</f>
        <v>0</v>
      </c>
      <c r="I31" s="303">
        <v>1000</v>
      </c>
      <c r="J31" s="352">
        <f>I31*I25</f>
        <v>0</v>
      </c>
      <c r="K31" s="356">
        <v>1000</v>
      </c>
      <c r="L31" s="359">
        <f>K31*K25</f>
        <v>0</v>
      </c>
      <c r="M31" s="356">
        <v>1000</v>
      </c>
      <c r="N31" s="357">
        <f>M31*M25</f>
        <v>0</v>
      </c>
      <c r="O31" s="169"/>
      <c r="P31" s="77"/>
    </row>
    <row r="32" spans="1:24" ht="17.25" customHeight="1" thickTop="1" x14ac:dyDescent="0.25">
      <c r="B32" s="94" t="s">
        <v>41</v>
      </c>
      <c r="C32" s="46">
        <f>C27+C29+C31+C30</f>
        <v>30000</v>
      </c>
      <c r="D32" s="366">
        <f t="shared" ref="D32" si="0">SUM(D27:D31)</f>
        <v>0</v>
      </c>
      <c r="E32" s="46">
        <f>E27+E29+E31+E30</f>
        <v>30000</v>
      </c>
      <c r="F32" s="366">
        <f>SUM(F27:F31)</f>
        <v>0</v>
      </c>
      <c r="G32" s="46">
        <f>G27+G29+G31+G30</f>
        <v>30000</v>
      </c>
      <c r="H32" s="366">
        <f>SUM(H27:H31)</f>
        <v>0</v>
      </c>
      <c r="I32" s="46">
        <f>I27+I29+I31+I30</f>
        <v>35000</v>
      </c>
      <c r="J32" s="366">
        <f t="shared" ref="J32" si="1">SUM(J27:J31)</f>
        <v>0</v>
      </c>
      <c r="K32" s="46">
        <f>K27+K29+K31+K30</f>
        <v>35000</v>
      </c>
      <c r="L32" s="366">
        <f>SUM(L27:L31)</f>
        <v>0</v>
      </c>
      <c r="M32" s="46">
        <f>M27+M29+M31+M30</f>
        <v>35000</v>
      </c>
      <c r="N32" s="366">
        <f>SUM(N27:N31)</f>
        <v>0</v>
      </c>
      <c r="O32" s="218"/>
      <c r="P32" s="360"/>
    </row>
    <row r="33" spans="1:16" ht="16.5" customHeight="1" x14ac:dyDescent="0.25">
      <c r="B33" s="94"/>
      <c r="C33" s="46"/>
      <c r="D33" s="46"/>
      <c r="E33" s="46"/>
      <c r="F33" s="46"/>
      <c r="G33" s="46"/>
      <c r="H33" s="46"/>
      <c r="I33" s="46"/>
      <c r="J33" s="46"/>
      <c r="K33" s="46"/>
      <c r="L33" s="46"/>
      <c r="M33" s="46"/>
      <c r="N33" s="46"/>
    </row>
    <row r="34" spans="1:16" ht="16.5" customHeight="1" thickBot="1" x14ac:dyDescent="0.35">
      <c r="A34" s="97" t="s">
        <v>45</v>
      </c>
      <c r="B34" s="96" t="s">
        <v>46</v>
      </c>
      <c r="C34" s="6"/>
      <c r="D34" s="7"/>
      <c r="E34" s="7"/>
      <c r="F34" s="8"/>
      <c r="G34" s="7"/>
      <c r="H34" s="96" t="s">
        <v>47</v>
      </c>
      <c r="I34" s="7"/>
      <c r="J34" s="27"/>
      <c r="K34" s="27"/>
      <c r="L34" s="28"/>
      <c r="M34" s="8"/>
      <c r="N34" s="8"/>
      <c r="O34" s="55"/>
      <c r="P34" s="77"/>
    </row>
    <row r="35" spans="1:16" ht="16.5" customHeight="1" thickBot="1" x14ac:dyDescent="0.3">
      <c r="B35" s="320"/>
      <c r="C35" s="321" t="s">
        <v>10</v>
      </c>
      <c r="D35" s="321" t="s">
        <v>48</v>
      </c>
      <c r="E35" s="321" t="s">
        <v>49</v>
      </c>
      <c r="F35" s="322" t="s">
        <v>41</v>
      </c>
      <c r="G35" s="9"/>
      <c r="H35" s="320"/>
      <c r="I35" s="321"/>
      <c r="J35" s="321" t="s">
        <v>50</v>
      </c>
      <c r="K35" s="321" t="s">
        <v>49</v>
      </c>
      <c r="L35" s="322" t="s">
        <v>41</v>
      </c>
      <c r="M35" s="171"/>
      <c r="N35" s="171"/>
      <c r="O35" s="68"/>
      <c r="P35" s="77"/>
    </row>
    <row r="36" spans="1:16" s="3" customFormat="1" ht="16.5" customHeight="1" x14ac:dyDescent="0.35">
      <c r="B36" s="300" t="s">
        <v>51</v>
      </c>
      <c r="C36" s="310"/>
      <c r="D36" s="311">
        <v>0</v>
      </c>
      <c r="E36" s="312">
        <v>0</v>
      </c>
      <c r="F36" s="313">
        <f>D36*E36</f>
        <v>0</v>
      </c>
      <c r="G36" s="1"/>
      <c r="H36" s="323" t="s">
        <v>51</v>
      </c>
      <c r="I36" s="324">
        <f t="shared" ref="I36:I42" si="2">+C36</f>
        <v>0</v>
      </c>
      <c r="J36" s="325">
        <f t="shared" ref="J36:J42" si="3">+F36</f>
        <v>0</v>
      </c>
      <c r="K36" s="326">
        <v>0</v>
      </c>
      <c r="L36" s="327">
        <f>J36*K36</f>
        <v>0</v>
      </c>
      <c r="M36" s="284"/>
      <c r="N36" s="55"/>
      <c r="O36" s="171"/>
      <c r="P36" s="172"/>
    </row>
    <row r="37" spans="1:16" ht="17.100000000000001" customHeight="1" x14ac:dyDescent="0.25">
      <c r="B37" s="289" t="s">
        <v>52</v>
      </c>
      <c r="C37" s="14"/>
      <c r="D37" s="15">
        <v>0</v>
      </c>
      <c r="E37" s="16">
        <v>0</v>
      </c>
      <c r="F37" s="17">
        <f t="shared" ref="F37:F42" si="4">D37*E37</f>
        <v>0</v>
      </c>
      <c r="H37" s="23" t="s">
        <v>52</v>
      </c>
      <c r="I37" s="240">
        <f t="shared" si="2"/>
        <v>0</v>
      </c>
      <c r="J37" s="33">
        <f t="shared" si="3"/>
        <v>0</v>
      </c>
      <c r="K37" s="34">
        <v>0</v>
      </c>
      <c r="L37" s="17">
        <f t="shared" ref="L37:L42" si="5">J37*K37</f>
        <v>0</v>
      </c>
      <c r="M37" s="55"/>
      <c r="N37" s="55"/>
      <c r="O37" s="69"/>
      <c r="P37" s="77"/>
    </row>
    <row r="38" spans="1:16" ht="17.100000000000001" customHeight="1" x14ac:dyDescent="0.25">
      <c r="B38" s="289" t="s">
        <v>53</v>
      </c>
      <c r="C38" s="14"/>
      <c r="D38" s="15">
        <v>0</v>
      </c>
      <c r="E38" s="16">
        <v>0</v>
      </c>
      <c r="F38" s="17">
        <f t="shared" si="4"/>
        <v>0</v>
      </c>
      <c r="H38" s="23" t="s">
        <v>53</v>
      </c>
      <c r="I38" s="240">
        <f t="shared" si="2"/>
        <v>0</v>
      </c>
      <c r="J38" s="33">
        <f t="shared" si="3"/>
        <v>0</v>
      </c>
      <c r="K38" s="34">
        <v>0</v>
      </c>
      <c r="L38" s="17">
        <f t="shared" si="5"/>
        <v>0</v>
      </c>
      <c r="M38" s="307"/>
      <c r="N38" s="55"/>
      <c r="O38" s="69"/>
      <c r="P38" s="77"/>
    </row>
    <row r="39" spans="1:16" ht="17.100000000000001" customHeight="1" x14ac:dyDescent="0.25">
      <c r="B39" s="289" t="s">
        <v>54</v>
      </c>
      <c r="C39" s="14"/>
      <c r="D39" s="15">
        <v>0</v>
      </c>
      <c r="E39" s="16">
        <v>0</v>
      </c>
      <c r="F39" s="17">
        <f t="shared" si="4"/>
        <v>0</v>
      </c>
      <c r="H39" s="23" t="s">
        <v>54</v>
      </c>
      <c r="I39" s="240">
        <f t="shared" si="2"/>
        <v>0</v>
      </c>
      <c r="J39" s="33">
        <f t="shared" si="3"/>
        <v>0</v>
      </c>
      <c r="K39" s="34">
        <v>0</v>
      </c>
      <c r="L39" s="17">
        <f t="shared" si="5"/>
        <v>0</v>
      </c>
      <c r="M39" s="307"/>
      <c r="N39" s="55"/>
      <c r="O39" s="69"/>
      <c r="P39" s="77"/>
    </row>
    <row r="40" spans="1:16" ht="17.100000000000001" customHeight="1" x14ac:dyDescent="0.25">
      <c r="B40" s="314" t="s">
        <v>55</v>
      </c>
      <c r="C40" s="14"/>
      <c r="D40" s="15">
        <v>0</v>
      </c>
      <c r="E40" s="16">
        <v>0</v>
      </c>
      <c r="F40" s="17">
        <f t="shared" si="4"/>
        <v>0</v>
      </c>
      <c r="H40" s="328" t="s">
        <v>55</v>
      </c>
      <c r="I40" s="240">
        <f t="shared" si="2"/>
        <v>0</v>
      </c>
      <c r="J40" s="33">
        <f t="shared" si="3"/>
        <v>0</v>
      </c>
      <c r="K40" s="34">
        <v>0</v>
      </c>
      <c r="L40" s="17">
        <f t="shared" si="5"/>
        <v>0</v>
      </c>
      <c r="M40" s="307"/>
      <c r="N40" s="239"/>
      <c r="O40" s="69"/>
      <c r="P40" s="77"/>
    </row>
    <row r="41" spans="1:16" ht="17.100000000000001" customHeight="1" x14ac:dyDescent="0.25">
      <c r="B41" s="314" t="s">
        <v>55</v>
      </c>
      <c r="C41" s="14"/>
      <c r="D41" s="15">
        <v>0</v>
      </c>
      <c r="E41" s="16">
        <v>0</v>
      </c>
      <c r="F41" s="17">
        <f t="shared" si="4"/>
        <v>0</v>
      </c>
      <c r="H41" s="328" t="s">
        <v>55</v>
      </c>
      <c r="I41" s="240">
        <f t="shared" si="2"/>
        <v>0</v>
      </c>
      <c r="J41" s="33">
        <f t="shared" si="3"/>
        <v>0</v>
      </c>
      <c r="K41" s="34">
        <v>0</v>
      </c>
      <c r="L41" s="17">
        <f t="shared" si="5"/>
        <v>0</v>
      </c>
      <c r="M41" s="307"/>
      <c r="N41" s="239"/>
      <c r="O41" s="69"/>
      <c r="P41" s="77"/>
    </row>
    <row r="42" spans="1:16" ht="17.100000000000001" customHeight="1" thickBot="1" x14ac:dyDescent="0.3">
      <c r="B42" s="315" t="s">
        <v>56</v>
      </c>
      <c r="C42" s="316"/>
      <c r="D42" s="317">
        <v>0</v>
      </c>
      <c r="E42" s="318">
        <v>0</v>
      </c>
      <c r="F42" s="319">
        <f t="shared" si="4"/>
        <v>0</v>
      </c>
      <c r="H42" s="23" t="s">
        <v>56</v>
      </c>
      <c r="I42" s="329">
        <f t="shared" si="2"/>
        <v>0</v>
      </c>
      <c r="J42" s="330">
        <f t="shared" si="3"/>
        <v>0</v>
      </c>
      <c r="K42" s="35">
        <v>0</v>
      </c>
      <c r="L42" s="336">
        <f t="shared" si="5"/>
        <v>0</v>
      </c>
      <c r="M42" s="55"/>
      <c r="N42" s="55"/>
      <c r="O42" s="69"/>
      <c r="P42" s="77"/>
    </row>
    <row r="43" spans="1:16" ht="17.100000000000001" customHeight="1" x14ac:dyDescent="0.25">
      <c r="B43" s="309" t="s">
        <v>41</v>
      </c>
      <c r="C43" s="24"/>
      <c r="D43" s="24"/>
      <c r="E43" s="24"/>
      <c r="F43" s="306">
        <f>SUM(F36:F42)</f>
        <v>0</v>
      </c>
      <c r="H43" s="331" t="s">
        <v>41</v>
      </c>
      <c r="I43" s="332"/>
      <c r="J43" s="333"/>
      <c r="K43" s="332"/>
      <c r="L43" s="306">
        <f>SUM(L36:L42)</f>
        <v>0</v>
      </c>
      <c r="M43" s="55"/>
      <c r="N43" s="55"/>
      <c r="O43" s="69"/>
      <c r="P43" s="77"/>
    </row>
    <row r="44" spans="1:16" ht="17.100000000000001" customHeight="1" x14ac:dyDescent="0.3">
      <c r="A44" s="334"/>
      <c r="C44" s="24"/>
      <c r="D44" s="24"/>
      <c r="E44" s="24"/>
      <c r="F44" s="218"/>
      <c r="H44" s="237"/>
      <c r="I44" s="237"/>
      <c r="J44" s="237"/>
      <c r="K44" s="237"/>
      <c r="L44" s="237"/>
      <c r="M44" s="237"/>
      <c r="N44" s="55"/>
      <c r="O44" s="55"/>
      <c r="P44" s="77"/>
    </row>
    <row r="45" spans="1:16" s="3" customFormat="1" ht="21" x14ac:dyDescent="0.3">
      <c r="A45" s="97" t="s">
        <v>57</v>
      </c>
      <c r="B45" s="96" t="s">
        <v>58</v>
      </c>
      <c r="C45" s="37"/>
      <c r="D45" s="38"/>
      <c r="E45" s="39"/>
      <c r="F45" s="40"/>
      <c r="G45" s="40"/>
      <c r="H45" s="40"/>
      <c r="I45" s="40"/>
      <c r="J45" s="40"/>
      <c r="K45" s="40"/>
      <c r="L45" s="40"/>
      <c r="M45" s="40"/>
      <c r="N45" s="40"/>
      <c r="O45" s="171"/>
      <c r="P45" s="172"/>
    </row>
    <row r="46" spans="1:16" ht="17.100000000000001" customHeight="1" x14ac:dyDescent="0.25">
      <c r="B46" s="337" t="s">
        <v>59</v>
      </c>
      <c r="C46" s="178"/>
      <c r="D46" s="338">
        <v>0</v>
      </c>
      <c r="E46" s="339">
        <v>1650</v>
      </c>
      <c r="F46" s="17">
        <f>D46*E46</f>
        <v>0</v>
      </c>
      <c r="G46" s="3"/>
      <c r="H46" s="58"/>
      <c r="I46" s="170"/>
      <c r="J46" s="160"/>
      <c r="K46" s="174"/>
      <c r="M46" s="58"/>
      <c r="N46" s="170"/>
      <c r="O46" s="176"/>
      <c r="P46" s="77"/>
    </row>
    <row r="47" spans="1:16" ht="17.100000000000001" customHeight="1" x14ac:dyDescent="0.25">
      <c r="B47" s="283" t="s">
        <v>60</v>
      </c>
      <c r="C47" s="282"/>
      <c r="D47" s="340">
        <v>1</v>
      </c>
      <c r="E47" s="341">
        <v>2000</v>
      </c>
      <c r="F47" s="17">
        <f t="shared" ref="F47:F49" si="6">D47*E47</f>
        <v>2000</v>
      </c>
      <c r="G47" s="3"/>
      <c r="H47" s="241" t="s">
        <v>61</v>
      </c>
      <c r="I47" s="242"/>
      <c r="J47" s="243"/>
      <c r="K47" s="244"/>
      <c r="L47" s="238"/>
      <c r="M47" s="241"/>
      <c r="N47" s="170"/>
      <c r="O47" s="55"/>
      <c r="P47" s="77"/>
    </row>
    <row r="48" spans="1:16" ht="17.100000000000001" customHeight="1" x14ac:dyDescent="0.25">
      <c r="B48" s="283" t="s">
        <v>62</v>
      </c>
      <c r="C48" s="282"/>
      <c r="D48" s="340">
        <v>0</v>
      </c>
      <c r="E48" s="341">
        <v>2000</v>
      </c>
      <c r="F48" s="17">
        <f t="shared" si="6"/>
        <v>0</v>
      </c>
      <c r="G48" s="3"/>
      <c r="H48" s="241"/>
      <c r="I48" s="242"/>
      <c r="J48" s="243"/>
      <c r="K48" s="244"/>
      <c r="L48" s="238"/>
      <c r="M48" s="241"/>
      <c r="N48" s="170"/>
      <c r="O48" s="55"/>
      <c r="P48" s="77"/>
    </row>
    <row r="49" spans="1:16" ht="17.100000000000001" customHeight="1" x14ac:dyDescent="0.25">
      <c r="B49" s="163" t="s">
        <v>63</v>
      </c>
      <c r="C49" s="164"/>
      <c r="D49" s="161">
        <v>0</v>
      </c>
      <c r="E49" s="162">
        <v>0</v>
      </c>
      <c r="F49" s="17">
        <f t="shared" si="6"/>
        <v>0</v>
      </c>
      <c r="H49" s="490"/>
      <c r="I49" s="490"/>
      <c r="J49" s="490"/>
      <c r="K49" s="490"/>
      <c r="L49" s="490"/>
      <c r="M49" s="490"/>
      <c r="N49" s="175"/>
      <c r="O49" s="55"/>
      <c r="P49" s="77"/>
    </row>
    <row r="50" spans="1:16" ht="17.100000000000001" customHeight="1" x14ac:dyDescent="0.25">
      <c r="B50" s="22" t="s">
        <v>41</v>
      </c>
      <c r="D50" s="23"/>
      <c r="E50" s="43"/>
      <c r="F50" s="365">
        <f>SUM(F46:F49)</f>
        <v>2000</v>
      </c>
      <c r="H50" s="55"/>
      <c r="I50" s="55"/>
      <c r="J50" s="67"/>
      <c r="K50" s="77"/>
      <c r="M50" s="55"/>
      <c r="N50" s="55"/>
      <c r="O50" s="55"/>
      <c r="P50" s="77"/>
    </row>
    <row r="51" spans="1:16" ht="17.100000000000001" customHeight="1" thickBot="1" x14ac:dyDescent="0.3">
      <c r="D51" s="25"/>
      <c r="E51" s="18"/>
      <c r="F51" s="26"/>
      <c r="H51" s="55"/>
      <c r="I51" s="55"/>
      <c r="J51" s="55"/>
      <c r="K51" s="77"/>
      <c r="M51" s="55"/>
      <c r="N51" s="55"/>
      <c r="O51" s="55"/>
      <c r="P51" s="52"/>
    </row>
    <row r="52" spans="1:16" ht="17.100000000000001" customHeight="1" thickBot="1" x14ac:dyDescent="0.3">
      <c r="B52" s="6" t="s">
        <v>64</v>
      </c>
      <c r="C52" s="7"/>
      <c r="D52" s="7"/>
      <c r="E52" s="7"/>
      <c r="F52" s="8"/>
      <c r="G52" s="7"/>
      <c r="H52" s="7"/>
      <c r="I52" s="7"/>
      <c r="J52" s="7"/>
      <c r="K52" s="7"/>
      <c r="L52" s="7"/>
      <c r="M52" s="7"/>
      <c r="N52" s="7"/>
      <c r="O52" s="55"/>
      <c r="P52" s="54"/>
    </row>
    <row r="53" spans="1:16" ht="19.5" customHeight="1" thickBot="1" x14ac:dyDescent="0.4">
      <c r="A53" s="335"/>
      <c r="B53" s="1" t="s">
        <v>65</v>
      </c>
      <c r="E53" s="24"/>
      <c r="F53" s="342">
        <f>D20+H20+J20+N20+P20+T20+D32+H32+N32+F43+L43+F50+F20+L20+R20+F32+J32+L32</f>
        <v>2000</v>
      </c>
      <c r="G53" s="24"/>
      <c r="H53" s="55"/>
      <c r="I53" s="76"/>
      <c r="J53" s="55"/>
      <c r="K53" s="173"/>
      <c r="L53" s="55"/>
      <c r="M53" s="55"/>
      <c r="N53" s="76"/>
      <c r="O53" s="55"/>
      <c r="P53" s="53"/>
    </row>
    <row r="54" spans="1:16" ht="17.100000000000001" customHeight="1" x14ac:dyDescent="0.25">
      <c r="B54" s="45" t="s">
        <v>66</v>
      </c>
      <c r="F54" s="46"/>
      <c r="H54" s="55"/>
      <c r="I54" s="55"/>
      <c r="J54" s="55"/>
      <c r="K54" s="77"/>
      <c r="M54" s="55"/>
      <c r="N54" s="55"/>
      <c r="O54" s="55"/>
      <c r="P54" s="55"/>
    </row>
    <row r="55" spans="1:16" ht="19.5" thickBot="1" x14ac:dyDescent="0.35">
      <c r="A55" s="97" t="s">
        <v>67</v>
      </c>
      <c r="B55" s="6" t="s">
        <v>68</v>
      </c>
      <c r="C55" s="6"/>
      <c r="D55" s="7"/>
      <c r="E55" s="7"/>
      <c r="F55" s="8"/>
      <c r="G55" s="8"/>
      <c r="H55" s="8"/>
      <c r="I55" s="8"/>
      <c r="J55" s="8"/>
      <c r="K55" s="8"/>
      <c r="L55" s="8"/>
      <c r="M55" s="8"/>
      <c r="N55" s="8"/>
      <c r="O55" s="55"/>
      <c r="P55" s="55"/>
    </row>
    <row r="56" spans="1:16" x14ac:dyDescent="0.25">
      <c r="A56" s="55"/>
      <c r="B56" s="42"/>
      <c r="C56" s="598"/>
      <c r="D56" s="599"/>
      <c r="E56" s="12" t="s">
        <v>49</v>
      </c>
      <c r="F56" s="13" t="s">
        <v>41</v>
      </c>
      <c r="G56" s="3"/>
      <c r="H56" s="596"/>
      <c r="I56" s="597"/>
      <c r="J56" s="171"/>
      <c r="K56" s="172"/>
      <c r="M56" s="596"/>
      <c r="N56" s="597"/>
      <c r="O56" s="55"/>
      <c r="P56" s="55"/>
    </row>
    <row r="57" spans="1:16" ht="17.25" customHeight="1" x14ac:dyDescent="0.3">
      <c r="A57" s="55"/>
      <c r="B57" s="29" t="s">
        <v>69</v>
      </c>
      <c r="C57" s="47"/>
      <c r="D57" s="245">
        <f>F43+L43+F50</f>
        <v>2000</v>
      </c>
      <c r="E57" s="48">
        <v>0</v>
      </c>
      <c r="F57" s="49">
        <f>D57*E57</f>
        <v>0</v>
      </c>
      <c r="G57" s="24"/>
      <c r="H57" s="600" t="s">
        <v>70</v>
      </c>
      <c r="I57" s="600"/>
      <c r="J57" s="600"/>
      <c r="K57" s="600"/>
      <c r="L57" s="600"/>
      <c r="M57" s="600"/>
      <c r="N57" s="600"/>
      <c r="O57" s="55"/>
      <c r="P57" s="55"/>
    </row>
    <row r="58" spans="1:16" ht="16.5" thickBot="1" x14ac:dyDescent="0.3">
      <c r="A58" s="55"/>
      <c r="C58" s="25"/>
      <c r="D58" s="18"/>
      <c r="E58" s="18"/>
      <c r="F58" s="26"/>
      <c r="H58" s="55"/>
      <c r="I58" s="55"/>
      <c r="J58" s="55"/>
      <c r="K58" s="77"/>
      <c r="M58" s="55"/>
      <c r="N58" s="55"/>
      <c r="O58" s="55"/>
      <c r="P58" s="55"/>
    </row>
    <row r="59" spans="1:16" ht="18.75" x14ac:dyDescent="0.3">
      <c r="A59" s="55"/>
      <c r="B59" s="50" t="s">
        <v>71</v>
      </c>
      <c r="C59" s="3"/>
      <c r="D59" s="3"/>
      <c r="E59" s="3"/>
      <c r="F59" s="51"/>
      <c r="G59" s="3"/>
      <c r="H59" s="55"/>
      <c r="I59" s="55"/>
      <c r="J59" s="55"/>
      <c r="K59" s="77"/>
      <c r="M59" s="55"/>
      <c r="N59" s="55"/>
      <c r="O59" s="55"/>
      <c r="P59" s="55"/>
    </row>
    <row r="60" spans="1:16" x14ac:dyDescent="0.25">
      <c r="A60" s="55"/>
      <c r="B60" s="7"/>
      <c r="C60" s="7"/>
      <c r="D60" s="7"/>
      <c r="E60" s="7"/>
      <c r="F60" s="8"/>
      <c r="G60" s="7"/>
      <c r="H60" s="55"/>
      <c r="I60" s="55"/>
      <c r="J60" s="55"/>
      <c r="K60" s="77"/>
      <c r="M60" s="55"/>
      <c r="N60" s="55"/>
      <c r="O60" s="55"/>
      <c r="P60" s="55"/>
    </row>
    <row r="61" spans="1:16" ht="21" x14ac:dyDescent="0.35">
      <c r="A61" s="55"/>
      <c r="B61" s="1" t="s">
        <v>72</v>
      </c>
      <c r="E61" s="24"/>
      <c r="F61" s="343">
        <f>F57+F53</f>
        <v>2000</v>
      </c>
      <c r="H61" s="55"/>
      <c r="I61" s="53"/>
      <c r="J61" s="55"/>
      <c r="K61" s="52"/>
      <c r="M61" s="55"/>
      <c r="N61" s="53"/>
      <c r="O61" s="55"/>
      <c r="P61" s="55"/>
    </row>
    <row r="62" spans="1:16" x14ac:dyDescent="0.25">
      <c r="A62" s="55"/>
      <c r="E62" s="24"/>
      <c r="F62" s="54"/>
      <c r="I62" s="53"/>
      <c r="K62" s="54"/>
      <c r="M62" s="55"/>
      <c r="N62" s="53"/>
      <c r="O62" s="55"/>
      <c r="P62" s="55"/>
    </row>
    <row r="63" spans="1:16" x14ac:dyDescent="0.25">
      <c r="A63" s="55"/>
      <c r="B63" s="55"/>
      <c r="C63" s="55"/>
      <c r="D63" s="55"/>
      <c r="E63" s="55"/>
      <c r="F63" s="55"/>
      <c r="G63" s="55"/>
      <c r="H63" s="55"/>
      <c r="I63" s="55"/>
      <c r="J63" s="55"/>
      <c r="K63" s="55"/>
      <c r="L63" s="55"/>
      <c r="M63" s="55"/>
      <c r="N63" s="55"/>
      <c r="O63" s="55"/>
      <c r="P63" s="55"/>
    </row>
    <row r="64" spans="1:16" x14ac:dyDescent="0.25">
      <c r="A64" s="55"/>
      <c r="B64" s="594" t="s">
        <v>73</v>
      </c>
      <c r="C64" s="594"/>
      <c r="D64" s="594"/>
      <c r="E64" s="594"/>
      <c r="F64" s="594"/>
      <c r="G64" s="594"/>
      <c r="H64" s="594"/>
      <c r="I64" s="594"/>
      <c r="J64" s="55"/>
      <c r="K64" s="55"/>
      <c r="L64" s="55"/>
      <c r="M64" s="55"/>
      <c r="N64" s="55"/>
      <c r="O64" s="55"/>
      <c r="P64" s="55"/>
    </row>
    <row r="65" spans="1:16" ht="17.25" customHeight="1" x14ac:dyDescent="0.25">
      <c r="A65" s="55"/>
      <c r="B65" s="594"/>
      <c r="C65" s="594"/>
      <c r="D65" s="594"/>
      <c r="E65" s="594"/>
      <c r="F65" s="594"/>
      <c r="G65" s="594"/>
      <c r="H65" s="594"/>
      <c r="I65" s="594"/>
      <c r="J65" s="55"/>
      <c r="K65" s="56"/>
      <c r="L65" s="57"/>
      <c r="M65" s="55"/>
      <c r="N65" s="55"/>
      <c r="O65" s="55"/>
      <c r="P65" s="55"/>
    </row>
    <row r="66" spans="1:16" s="9" customFormat="1" ht="17.100000000000001" customHeight="1" x14ac:dyDescent="0.25">
      <c r="A66" s="58"/>
      <c r="B66" s="595"/>
      <c r="C66" s="595"/>
      <c r="D66" s="595"/>
      <c r="E66" s="595"/>
      <c r="F66" s="595"/>
      <c r="G66" s="595"/>
      <c r="H66" s="595"/>
      <c r="I66" s="595"/>
      <c r="J66" s="58"/>
      <c r="K66" s="59"/>
      <c r="L66" s="58"/>
      <c r="M66" s="55"/>
      <c r="N66" s="55"/>
      <c r="O66" s="66"/>
      <c r="P66" s="65"/>
    </row>
    <row r="67" spans="1:16" ht="16.5" customHeight="1" x14ac:dyDescent="0.25">
      <c r="A67" s="55"/>
      <c r="B67" s="55"/>
      <c r="C67" s="60"/>
      <c r="D67" s="60"/>
      <c r="E67" s="60"/>
      <c r="F67" s="60"/>
      <c r="G67" s="55"/>
      <c r="H67" s="61"/>
      <c r="I67" s="60"/>
      <c r="J67" s="60"/>
      <c r="K67" s="60"/>
      <c r="L67" s="60"/>
      <c r="M67" s="55"/>
      <c r="N67" s="55"/>
      <c r="O67" s="55"/>
      <c r="P67" s="55"/>
    </row>
    <row r="68" spans="1:16" ht="17.25" customHeight="1" x14ac:dyDescent="0.25">
      <c r="A68" s="55"/>
      <c r="B68" s="55"/>
      <c r="C68" s="60"/>
      <c r="D68" s="60"/>
      <c r="E68" s="60"/>
      <c r="F68" s="60"/>
      <c r="G68" s="55"/>
      <c r="H68" s="61"/>
      <c r="I68" s="60"/>
      <c r="J68" s="60"/>
      <c r="K68" s="60"/>
      <c r="L68" s="60"/>
      <c r="M68" s="55"/>
      <c r="N68" s="55"/>
      <c r="O68" s="55"/>
      <c r="P68" s="55"/>
    </row>
    <row r="69" spans="1:16" ht="16.5" customHeight="1" x14ac:dyDescent="0.25">
      <c r="A69" s="55"/>
      <c r="B69" s="55"/>
      <c r="C69" s="60"/>
      <c r="D69" s="60"/>
      <c r="E69" s="60"/>
      <c r="F69" s="60"/>
      <c r="G69" s="55"/>
      <c r="H69" s="61"/>
      <c r="I69" s="60"/>
      <c r="J69" s="60"/>
      <c r="K69" s="60"/>
      <c r="L69" s="60"/>
      <c r="M69" s="55"/>
      <c r="N69" s="55"/>
      <c r="O69" s="55"/>
      <c r="P69" s="55"/>
    </row>
    <row r="70" spans="1:16" ht="17.100000000000001" customHeight="1" x14ac:dyDescent="0.25">
      <c r="A70" s="55"/>
      <c r="B70" s="55"/>
      <c r="C70" s="60"/>
      <c r="D70" s="60"/>
      <c r="E70" s="60"/>
      <c r="F70" s="60"/>
      <c r="G70" s="55"/>
      <c r="H70" s="61"/>
      <c r="I70" s="60"/>
      <c r="J70" s="60"/>
      <c r="K70" s="60"/>
      <c r="L70" s="60"/>
      <c r="M70" s="55"/>
      <c r="N70" s="55"/>
      <c r="O70" s="55"/>
      <c r="P70" s="55"/>
    </row>
    <row r="71" spans="1:16" ht="16.5" customHeight="1" x14ac:dyDescent="0.25">
      <c r="A71" s="55"/>
      <c r="B71" s="55"/>
      <c r="C71" s="60"/>
      <c r="D71" s="60"/>
      <c r="E71" s="60"/>
      <c r="F71" s="60"/>
      <c r="G71" s="55"/>
      <c r="H71" s="61"/>
      <c r="I71" s="60"/>
      <c r="J71" s="60"/>
      <c r="K71" s="60"/>
      <c r="L71" s="60"/>
      <c r="M71" s="55"/>
      <c r="N71" s="55"/>
      <c r="O71" s="55"/>
      <c r="P71" s="55"/>
    </row>
    <row r="72" spans="1:16" ht="16.5" customHeight="1" x14ac:dyDescent="0.25">
      <c r="A72" s="55"/>
      <c r="B72" s="55"/>
      <c r="C72" s="60"/>
      <c r="D72" s="60"/>
      <c r="E72" s="60"/>
      <c r="F72" s="60"/>
      <c r="G72" s="55"/>
      <c r="H72" s="61"/>
      <c r="I72" s="60"/>
      <c r="J72" s="60"/>
      <c r="K72" s="60"/>
      <c r="L72" s="60"/>
      <c r="M72" s="55"/>
      <c r="N72" s="55"/>
      <c r="O72" s="55"/>
      <c r="P72" s="55"/>
    </row>
    <row r="73" spans="1:16" ht="17.25" customHeight="1" x14ac:dyDescent="0.25">
      <c r="A73" s="55"/>
      <c r="B73" s="62"/>
      <c r="C73" s="60"/>
      <c r="D73" s="60"/>
      <c r="E73" s="60"/>
      <c r="F73" s="60"/>
      <c r="G73" s="55"/>
      <c r="H73" s="62"/>
      <c r="I73" s="60"/>
      <c r="J73" s="60"/>
      <c r="K73" s="60"/>
      <c r="L73" s="60"/>
      <c r="M73" s="55"/>
      <c r="N73" s="55"/>
      <c r="O73" s="68"/>
      <c r="P73" s="68"/>
    </row>
    <row r="74" spans="1:16" s="3" customFormat="1" ht="16.5" customHeight="1" x14ac:dyDescent="0.25">
      <c r="A74" s="55"/>
      <c r="B74" s="63"/>
      <c r="C74" s="60"/>
      <c r="D74" s="60"/>
      <c r="E74" s="60"/>
      <c r="F74" s="59"/>
      <c r="G74" s="55"/>
      <c r="H74" s="55"/>
      <c r="I74" s="60"/>
      <c r="J74" s="60"/>
      <c r="K74" s="60"/>
      <c r="L74" s="59"/>
      <c r="M74" s="55"/>
      <c r="N74" s="55"/>
      <c r="O74" s="66"/>
      <c r="P74" s="65"/>
    </row>
    <row r="75" spans="1:16" ht="17.100000000000001" customHeight="1" x14ac:dyDescent="0.25">
      <c r="A75" s="55"/>
      <c r="B75" s="58"/>
      <c r="C75" s="55"/>
      <c r="D75" s="55"/>
      <c r="E75" s="55"/>
      <c r="F75" s="55"/>
      <c r="G75" s="55"/>
      <c r="H75" s="55"/>
      <c r="I75" s="55"/>
      <c r="J75" s="55"/>
      <c r="K75" s="55"/>
      <c r="L75" s="55"/>
      <c r="M75" s="55"/>
      <c r="N75" s="55"/>
      <c r="O75" s="71"/>
      <c r="P75" s="69"/>
    </row>
    <row r="76" spans="1:16" ht="17.100000000000001" customHeight="1" x14ac:dyDescent="0.25">
      <c r="A76" s="55"/>
      <c r="B76" s="64"/>
      <c r="C76" s="65"/>
      <c r="D76" s="66"/>
      <c r="E76" s="65"/>
      <c r="F76" s="66"/>
      <c r="G76" s="58"/>
      <c r="H76" s="65"/>
      <c r="I76" s="66"/>
      <c r="J76" s="65"/>
      <c r="K76" s="66"/>
      <c r="L76" s="58"/>
      <c r="M76" s="58"/>
      <c r="N76" s="65"/>
      <c r="O76" s="71"/>
      <c r="P76" s="69"/>
    </row>
    <row r="77" spans="1:16" ht="17.100000000000001" customHeight="1" x14ac:dyDescent="0.25">
      <c r="A77" s="55"/>
      <c r="B77" s="55"/>
      <c r="C77" s="55"/>
      <c r="D77" s="55"/>
      <c r="E77" s="55"/>
      <c r="F77" s="67"/>
      <c r="G77" s="55"/>
      <c r="H77" s="55"/>
      <c r="I77" s="55"/>
      <c r="J77" s="55"/>
      <c r="K77" s="67"/>
      <c r="L77" s="55"/>
      <c r="M77" s="55"/>
      <c r="N77" s="55"/>
      <c r="O77" s="71"/>
      <c r="P77" s="69"/>
    </row>
    <row r="78" spans="1:16" ht="17.100000000000001" customHeight="1" x14ac:dyDescent="0.25">
      <c r="A78" s="55"/>
      <c r="B78" s="55"/>
      <c r="C78" s="55"/>
      <c r="D78" s="55"/>
      <c r="E78" s="55"/>
      <c r="F78" s="67"/>
      <c r="G78" s="55"/>
      <c r="H78" s="55"/>
      <c r="I78" s="55"/>
      <c r="J78" s="55"/>
      <c r="K78" s="67"/>
      <c r="L78" s="55"/>
      <c r="M78" s="55"/>
      <c r="N78" s="55"/>
      <c r="O78" s="71"/>
      <c r="P78" s="69"/>
    </row>
    <row r="79" spans="1:16" ht="17.100000000000001" customHeight="1" x14ac:dyDescent="0.25">
      <c r="A79" s="55"/>
      <c r="B79" s="55"/>
      <c r="C79" s="55"/>
      <c r="D79" s="55"/>
      <c r="E79" s="55"/>
      <c r="F79" s="67"/>
      <c r="G79" s="55"/>
      <c r="H79" s="55"/>
      <c r="I79" s="55"/>
      <c r="J79" s="55"/>
      <c r="K79" s="67"/>
      <c r="L79" s="55"/>
      <c r="M79" s="55"/>
      <c r="N79" s="55"/>
      <c r="O79" s="71"/>
      <c r="P79" s="55"/>
    </row>
    <row r="80" spans="1:16" ht="17.100000000000001" customHeight="1" x14ac:dyDescent="0.25">
      <c r="A80" s="55"/>
      <c r="B80" s="55"/>
      <c r="C80" s="55"/>
      <c r="D80" s="55"/>
      <c r="E80" s="55"/>
      <c r="F80" s="67"/>
      <c r="G80" s="55"/>
      <c r="H80" s="55"/>
      <c r="I80" s="55"/>
      <c r="J80" s="55"/>
      <c r="K80" s="67"/>
      <c r="L80" s="55"/>
      <c r="M80" s="55"/>
      <c r="N80" s="55"/>
      <c r="O80" s="55"/>
      <c r="P80" s="55"/>
    </row>
    <row r="81" spans="1:17" ht="17.25" customHeight="1" x14ac:dyDescent="0.25">
      <c r="A81" s="55"/>
      <c r="B81" s="63"/>
      <c r="C81" s="55"/>
      <c r="D81" s="55"/>
      <c r="E81" s="55"/>
      <c r="F81" s="55"/>
      <c r="G81" s="55"/>
      <c r="H81" s="55"/>
      <c r="I81" s="55"/>
      <c r="J81" s="55"/>
      <c r="K81" s="55"/>
      <c r="L81" s="55"/>
      <c r="M81" s="55"/>
      <c r="N81" s="55"/>
      <c r="O81" s="55"/>
      <c r="P81" s="55"/>
    </row>
    <row r="82" spans="1:17" ht="17.25" customHeight="1" x14ac:dyDescent="0.25">
      <c r="A82" s="55"/>
      <c r="B82" s="55"/>
      <c r="C82" s="55"/>
      <c r="D82" s="55"/>
      <c r="E82" s="55"/>
      <c r="F82" s="55"/>
      <c r="G82" s="55"/>
      <c r="H82" s="55"/>
      <c r="I82" s="55"/>
      <c r="J82" s="55"/>
      <c r="K82" s="55"/>
      <c r="L82" s="55"/>
      <c r="M82" s="55"/>
      <c r="N82" s="55"/>
      <c r="O82" s="76"/>
      <c r="P82" s="55"/>
    </row>
    <row r="83" spans="1:17" ht="17.25" customHeight="1" x14ac:dyDescent="0.25">
      <c r="A83" s="55"/>
      <c r="B83" s="58"/>
      <c r="C83" s="55"/>
      <c r="D83" s="55"/>
      <c r="E83" s="68"/>
      <c r="F83" s="68"/>
      <c r="G83" s="68"/>
      <c r="H83" s="68"/>
      <c r="I83" s="55"/>
      <c r="J83" s="68"/>
      <c r="K83" s="68"/>
      <c r="L83" s="55"/>
      <c r="M83" s="68"/>
      <c r="N83" s="55"/>
      <c r="O83" s="76"/>
      <c r="P83" s="55"/>
    </row>
    <row r="84" spans="1:17" ht="17.25" customHeight="1" x14ac:dyDescent="0.25">
      <c r="A84" s="55"/>
      <c r="B84" s="69"/>
      <c r="C84" s="55"/>
      <c r="D84" s="66"/>
      <c r="E84" s="65"/>
      <c r="F84" s="70"/>
      <c r="G84" s="68"/>
      <c r="H84" s="55"/>
      <c r="I84" s="66"/>
      <c r="J84" s="65"/>
      <c r="K84" s="70"/>
      <c r="L84" s="55"/>
      <c r="M84" s="68"/>
      <c r="N84" s="55"/>
      <c r="O84" s="68"/>
      <c r="P84" s="55"/>
      <c r="Q84" s="3"/>
    </row>
    <row r="85" spans="1:17" ht="17.25" customHeight="1" x14ac:dyDescent="0.25">
      <c r="A85" s="55"/>
      <c r="B85" s="55"/>
      <c r="C85" s="55"/>
      <c r="D85" s="71"/>
      <c r="E85" s="69"/>
      <c r="F85" s="67"/>
      <c r="G85" s="55"/>
      <c r="H85" s="55"/>
      <c r="I85" s="71"/>
      <c r="J85" s="69"/>
      <c r="K85" s="67"/>
      <c r="L85" s="55"/>
      <c r="M85" s="55"/>
      <c r="N85" s="55"/>
      <c r="O85" s="55"/>
      <c r="P85" s="55"/>
      <c r="Q85" s="3"/>
    </row>
    <row r="86" spans="1:17" ht="17.25" customHeight="1" x14ac:dyDescent="0.25">
      <c r="A86" s="55"/>
      <c r="B86" s="55"/>
      <c r="C86" s="55"/>
      <c r="D86" s="71"/>
      <c r="E86" s="69"/>
      <c r="F86" s="67"/>
      <c r="G86" s="55"/>
      <c r="H86" s="55"/>
      <c r="I86" s="71"/>
      <c r="J86" s="69"/>
      <c r="K86" s="67"/>
      <c r="L86" s="55"/>
      <c r="M86" s="55"/>
      <c r="N86" s="55"/>
      <c r="O86" s="76"/>
      <c r="P86" s="55"/>
      <c r="Q86" s="3"/>
    </row>
    <row r="87" spans="1:17" ht="17.25" customHeight="1" x14ac:dyDescent="0.25">
      <c r="A87" s="55"/>
      <c r="B87" s="55"/>
      <c r="C87" s="55"/>
      <c r="D87" s="71"/>
      <c r="E87" s="69"/>
      <c r="F87" s="67"/>
      <c r="G87" s="55"/>
      <c r="H87" s="55"/>
      <c r="I87" s="71"/>
      <c r="J87" s="69"/>
      <c r="K87" s="67"/>
      <c r="L87" s="55"/>
      <c r="M87" s="55"/>
      <c r="N87" s="55"/>
      <c r="O87" s="55"/>
      <c r="P87" s="55"/>
      <c r="Q87" s="3"/>
    </row>
    <row r="88" spans="1:17" ht="17.25" customHeight="1" x14ac:dyDescent="0.4">
      <c r="A88" s="55"/>
      <c r="B88" s="72"/>
      <c r="C88" s="55"/>
      <c r="D88" s="71"/>
      <c r="E88" s="69"/>
      <c r="F88" s="73"/>
      <c r="G88" s="55"/>
      <c r="H88" s="55"/>
      <c r="I88" s="71"/>
      <c r="J88" s="69"/>
      <c r="K88" s="73"/>
      <c r="L88" s="55"/>
      <c r="M88" s="55"/>
      <c r="N88" s="55"/>
      <c r="O88" s="55"/>
      <c r="P88" s="55"/>
    </row>
    <row r="89" spans="1:17" ht="17.25" customHeight="1" x14ac:dyDescent="0.25">
      <c r="A89" s="55"/>
      <c r="B89" s="63"/>
      <c r="C89" s="55"/>
      <c r="D89" s="71"/>
      <c r="E89" s="55"/>
      <c r="F89" s="67"/>
      <c r="G89" s="55"/>
      <c r="H89" s="55"/>
      <c r="I89" s="71"/>
      <c r="J89" s="55"/>
      <c r="K89" s="67"/>
      <c r="L89" s="55"/>
      <c r="M89" s="55"/>
      <c r="N89" s="55"/>
      <c r="O89" s="55"/>
      <c r="P89" s="55"/>
    </row>
    <row r="90" spans="1:17" s="3" customFormat="1" ht="17.100000000000001" customHeight="1" x14ac:dyDescent="0.25">
      <c r="A90" s="55"/>
      <c r="B90" s="55"/>
      <c r="C90" s="55"/>
      <c r="D90" s="55"/>
      <c r="E90" s="55"/>
      <c r="F90" s="55"/>
      <c r="G90" s="55"/>
      <c r="H90" s="55"/>
      <c r="I90" s="55"/>
      <c r="J90" s="55"/>
      <c r="K90" s="55"/>
      <c r="L90" s="55"/>
      <c r="M90" s="55"/>
      <c r="N90" s="55"/>
      <c r="O90" s="74"/>
      <c r="P90" s="74"/>
    </row>
    <row r="91" spans="1:17" ht="17.100000000000001" customHeight="1" x14ac:dyDescent="0.25">
      <c r="A91" s="55"/>
      <c r="B91" s="58"/>
      <c r="C91" s="55"/>
      <c r="D91" s="55"/>
      <c r="E91" s="55"/>
      <c r="F91" s="55"/>
      <c r="G91" s="55"/>
      <c r="H91" s="58"/>
      <c r="I91" s="55"/>
      <c r="J91" s="55"/>
      <c r="K91" s="55"/>
      <c r="L91" s="55"/>
      <c r="M91" s="55"/>
      <c r="N91" s="55"/>
      <c r="O91" s="63"/>
      <c r="P91" s="77"/>
    </row>
    <row r="92" spans="1:17" ht="17.100000000000001" customHeight="1" x14ac:dyDescent="0.25">
      <c r="A92" s="55"/>
      <c r="B92" s="55"/>
      <c r="C92" s="55"/>
      <c r="D92" s="74"/>
      <c r="E92" s="75"/>
      <c r="F92" s="74"/>
      <c r="G92" s="55"/>
      <c r="H92" s="55"/>
      <c r="I92" s="74"/>
      <c r="J92" s="75"/>
      <c r="K92" s="74"/>
      <c r="L92" s="55"/>
      <c r="M92" s="55"/>
      <c r="N92" s="55"/>
      <c r="O92" s="63"/>
      <c r="P92" s="77"/>
    </row>
    <row r="93" spans="1:17" ht="17.100000000000001" customHeight="1" x14ac:dyDescent="0.4">
      <c r="A93" s="55"/>
      <c r="B93" s="55"/>
      <c r="C93" s="55"/>
      <c r="D93" s="71"/>
      <c r="E93" s="69"/>
      <c r="F93" s="73"/>
      <c r="G93" s="55"/>
      <c r="H93" s="55"/>
      <c r="I93" s="71"/>
      <c r="J93" s="69"/>
      <c r="K93" s="73"/>
      <c r="L93" s="55"/>
      <c r="M93" s="55"/>
      <c r="N93" s="55"/>
      <c r="O93" s="63"/>
      <c r="P93" s="77"/>
    </row>
    <row r="94" spans="1:17" ht="17.100000000000001" customHeight="1" x14ac:dyDescent="0.25">
      <c r="A94" s="55"/>
      <c r="B94" s="63"/>
      <c r="C94" s="55"/>
      <c r="D94" s="71"/>
      <c r="E94" s="55"/>
      <c r="F94" s="67"/>
      <c r="G94" s="55"/>
      <c r="H94" s="55"/>
      <c r="I94" s="71"/>
      <c r="J94" s="55"/>
      <c r="K94" s="67"/>
      <c r="L94" s="55"/>
      <c r="M94" s="55"/>
      <c r="N94" s="55"/>
      <c r="O94" s="55"/>
      <c r="P94" s="77"/>
    </row>
    <row r="95" spans="1:17" ht="17.25" customHeight="1" x14ac:dyDescent="0.25">
      <c r="A95" s="55"/>
      <c r="B95" s="58"/>
      <c r="C95" s="55"/>
      <c r="D95" s="55"/>
      <c r="E95" s="55"/>
      <c r="F95" s="55"/>
      <c r="G95" s="55"/>
      <c r="H95" s="55"/>
      <c r="I95" s="55"/>
      <c r="J95" s="55"/>
      <c r="K95" s="55"/>
      <c r="L95" s="55"/>
      <c r="M95" s="55"/>
      <c r="N95" s="55"/>
      <c r="O95" s="55"/>
      <c r="P95" s="55"/>
    </row>
    <row r="96" spans="1:17" ht="17.25" customHeight="1" x14ac:dyDescent="0.25">
      <c r="A96" s="55"/>
      <c r="B96" s="55"/>
      <c r="C96" s="55"/>
      <c r="D96" s="55"/>
      <c r="E96" s="76"/>
      <c r="F96" s="77"/>
      <c r="G96" s="55"/>
      <c r="H96" s="76"/>
      <c r="I96" s="55"/>
      <c r="J96" s="76"/>
      <c r="K96" s="77"/>
      <c r="L96" s="55"/>
      <c r="M96" s="55"/>
      <c r="N96" s="76"/>
      <c r="O96" s="53"/>
      <c r="P96" s="55"/>
    </row>
    <row r="97" spans="1:16" ht="17.25" customHeight="1" x14ac:dyDescent="0.25">
      <c r="A97" s="58"/>
      <c r="B97" s="55"/>
      <c r="C97" s="55"/>
      <c r="D97" s="55"/>
      <c r="E97" s="55"/>
      <c r="F97" s="55"/>
      <c r="G97" s="55"/>
      <c r="H97" s="55"/>
      <c r="I97" s="55"/>
      <c r="J97" s="55"/>
      <c r="K97" s="55"/>
      <c r="L97" s="55"/>
      <c r="M97" s="55"/>
      <c r="N97" s="55"/>
      <c r="O97" s="53"/>
      <c r="P97" s="55"/>
    </row>
    <row r="98" spans="1:16" ht="17.25" customHeight="1" x14ac:dyDescent="0.25">
      <c r="A98" s="55"/>
      <c r="B98" s="78"/>
      <c r="C98" s="55"/>
      <c r="D98" s="55"/>
      <c r="E98" s="55"/>
      <c r="F98" s="55"/>
      <c r="G98" s="55"/>
      <c r="H98" s="55"/>
      <c r="I98" s="55"/>
      <c r="J98" s="55"/>
      <c r="K98" s="55"/>
      <c r="L98" s="55"/>
      <c r="M98" s="55"/>
      <c r="N98" s="55"/>
      <c r="O98" s="53"/>
      <c r="P98" s="55"/>
    </row>
    <row r="99" spans="1:16" ht="17.25" customHeight="1" x14ac:dyDescent="0.25">
      <c r="A99" s="55"/>
      <c r="B99" s="58"/>
      <c r="C99" s="55"/>
      <c r="D99" s="55"/>
      <c r="E99" s="55"/>
      <c r="F99" s="55"/>
      <c r="G99" s="55"/>
      <c r="H99" s="55"/>
      <c r="I99" s="55"/>
      <c r="J99" s="55"/>
      <c r="K99" s="55"/>
      <c r="L99" s="55"/>
      <c r="M99" s="55"/>
      <c r="N99" s="55"/>
      <c r="O99" s="55"/>
      <c r="P99" s="55"/>
    </row>
    <row r="100" spans="1:16" ht="17.25" customHeight="1" x14ac:dyDescent="0.25">
      <c r="A100" s="55"/>
      <c r="B100" s="58"/>
      <c r="C100" s="79"/>
      <c r="D100" s="80"/>
      <c r="E100" s="74"/>
      <c r="F100" s="74"/>
      <c r="G100" s="55"/>
      <c r="H100" s="79"/>
      <c r="I100" s="80"/>
      <c r="J100" s="74"/>
      <c r="K100" s="74"/>
      <c r="L100" s="55"/>
      <c r="M100" s="79"/>
      <c r="N100" s="80"/>
      <c r="O100" s="55"/>
      <c r="P100" s="55"/>
    </row>
    <row r="101" spans="1:16" x14ac:dyDescent="0.25">
      <c r="A101" s="55"/>
      <c r="B101" s="69"/>
      <c r="C101" s="55"/>
      <c r="D101" s="76"/>
      <c r="E101" s="63"/>
      <c r="F101" s="81"/>
      <c r="G101" s="55"/>
      <c r="H101" s="55"/>
      <c r="I101" s="76"/>
      <c r="J101" s="63"/>
      <c r="K101" s="82"/>
      <c r="L101" s="55"/>
      <c r="M101" s="55"/>
      <c r="N101" s="76"/>
      <c r="O101" s="55"/>
      <c r="P101" s="55"/>
    </row>
    <row r="102" spans="1:16" x14ac:dyDescent="0.25">
      <c r="A102" s="55"/>
      <c r="B102" s="69"/>
      <c r="C102" s="55"/>
      <c r="D102" s="76"/>
      <c r="E102" s="63"/>
      <c r="F102" s="77"/>
      <c r="G102" s="55"/>
      <c r="H102" s="55"/>
      <c r="I102" s="76"/>
      <c r="J102" s="63"/>
      <c r="K102" s="77"/>
      <c r="L102" s="55"/>
      <c r="M102" s="55"/>
      <c r="N102" s="76"/>
      <c r="O102" s="88"/>
      <c r="P102" s="88"/>
    </row>
    <row r="103" spans="1:16" x14ac:dyDescent="0.25">
      <c r="A103" s="55"/>
      <c r="B103" s="69"/>
      <c r="C103" s="55"/>
      <c r="D103" s="76"/>
      <c r="E103" s="63"/>
      <c r="F103" s="77"/>
      <c r="G103" s="55"/>
      <c r="H103" s="55"/>
      <c r="I103" s="76"/>
      <c r="J103" s="63"/>
      <c r="K103" s="77"/>
      <c r="L103" s="55"/>
      <c r="M103" s="55"/>
      <c r="N103" s="76"/>
      <c r="O103" s="68"/>
      <c r="P103" s="32"/>
    </row>
    <row r="104" spans="1:16" ht="17.25" customHeight="1" x14ac:dyDescent="0.25">
      <c r="A104" s="55"/>
      <c r="B104" s="78"/>
      <c r="C104" s="55"/>
      <c r="D104" s="55"/>
      <c r="E104" s="55"/>
      <c r="F104" s="77"/>
      <c r="G104" s="55"/>
      <c r="H104" s="55"/>
      <c r="I104" s="55"/>
      <c r="J104" s="55"/>
      <c r="K104" s="77"/>
      <c r="L104" s="55"/>
      <c r="M104" s="55"/>
      <c r="N104" s="55"/>
      <c r="O104" s="55"/>
      <c r="P104" s="3"/>
    </row>
    <row r="105" spans="1:16" s="9" customFormat="1" ht="17.100000000000001" customHeight="1" x14ac:dyDescent="0.25">
      <c r="A105" s="58"/>
      <c r="B105" s="55"/>
      <c r="C105" s="55"/>
      <c r="D105" s="55"/>
      <c r="E105" s="55"/>
      <c r="F105" s="55"/>
      <c r="G105" s="55"/>
      <c r="H105" s="55"/>
      <c r="I105" s="55"/>
      <c r="J105" s="55"/>
      <c r="K105" s="55"/>
      <c r="L105" s="55"/>
      <c r="M105" s="55"/>
      <c r="N105" s="55"/>
      <c r="O105" s="66"/>
      <c r="P105" s="65"/>
    </row>
    <row r="106" spans="1:16" ht="16.5" customHeight="1" x14ac:dyDescent="0.25">
      <c r="A106" s="55"/>
      <c r="B106" s="55"/>
      <c r="C106" s="55"/>
      <c r="D106" s="55"/>
      <c r="E106" s="55"/>
      <c r="F106" s="83"/>
      <c r="G106" s="55"/>
      <c r="H106" s="84"/>
      <c r="I106" s="55"/>
      <c r="J106" s="53"/>
      <c r="K106" s="85"/>
      <c r="L106" s="55"/>
      <c r="M106" s="55"/>
      <c r="N106" s="84"/>
      <c r="O106" s="55"/>
      <c r="P106" s="55"/>
    </row>
    <row r="107" spans="1:16" ht="17.25" customHeight="1" x14ac:dyDescent="0.25">
      <c r="A107" s="55"/>
      <c r="B107" s="55"/>
      <c r="C107" s="55"/>
      <c r="D107" s="55"/>
      <c r="E107" s="84"/>
      <c r="F107" s="55"/>
      <c r="G107" s="58"/>
      <c r="H107" s="84"/>
      <c r="I107" s="55"/>
      <c r="J107" s="53"/>
      <c r="K107" s="84"/>
      <c r="L107" s="55"/>
      <c r="M107" s="55"/>
      <c r="N107" s="84"/>
      <c r="O107" s="55"/>
      <c r="P107" s="55"/>
    </row>
    <row r="108" spans="1:16" ht="16.5" customHeight="1" x14ac:dyDescent="0.25">
      <c r="A108" s="55"/>
      <c r="B108" s="86"/>
      <c r="C108" s="55"/>
      <c r="D108" s="55"/>
      <c r="E108" s="84"/>
      <c r="F108" s="55"/>
      <c r="G108" s="55"/>
      <c r="H108" s="55"/>
      <c r="I108" s="55"/>
      <c r="J108" s="53"/>
      <c r="K108" s="55"/>
      <c r="L108" s="55"/>
      <c r="M108" s="55"/>
      <c r="N108" s="55"/>
      <c r="O108" s="55"/>
      <c r="P108" s="55"/>
    </row>
    <row r="109" spans="1:16" ht="17.100000000000001" customHeight="1" x14ac:dyDescent="0.3">
      <c r="A109" s="55"/>
      <c r="B109" s="55"/>
      <c r="C109" s="55"/>
      <c r="D109" s="55"/>
      <c r="E109" s="55"/>
      <c r="F109" s="55"/>
      <c r="G109" s="280"/>
      <c r="H109" s="55"/>
      <c r="I109" s="55"/>
      <c r="J109" s="55"/>
      <c r="K109" s="55"/>
      <c r="L109" s="55"/>
      <c r="M109" s="55"/>
      <c r="N109" s="55"/>
      <c r="O109" s="55"/>
      <c r="P109" s="55"/>
    </row>
    <row r="110" spans="1:16" ht="16.5" customHeight="1" x14ac:dyDescent="0.25">
      <c r="A110" s="55"/>
      <c r="B110" s="55"/>
      <c r="C110" s="55"/>
      <c r="D110" s="55"/>
      <c r="E110" s="55"/>
      <c r="F110" s="55"/>
      <c r="G110" s="55"/>
      <c r="H110" s="55"/>
      <c r="I110" s="55"/>
      <c r="J110" s="55"/>
      <c r="K110" s="55"/>
      <c r="L110" s="55"/>
      <c r="M110" s="55"/>
      <c r="N110" s="55"/>
      <c r="O110" s="55"/>
      <c r="P110" s="55"/>
    </row>
    <row r="111" spans="1:16" ht="16.5" customHeight="1" x14ac:dyDescent="0.25">
      <c r="A111" s="55"/>
      <c r="B111" s="87"/>
      <c r="C111" s="55"/>
      <c r="D111" s="55"/>
      <c r="E111" s="55"/>
      <c r="F111" s="55"/>
      <c r="G111" s="55"/>
      <c r="H111" s="55"/>
      <c r="I111" s="55"/>
      <c r="J111" s="55"/>
      <c r="K111" s="55"/>
      <c r="L111" s="55"/>
      <c r="M111" s="55"/>
      <c r="N111" s="55"/>
      <c r="O111" s="55"/>
      <c r="P111" s="55"/>
    </row>
    <row r="112" spans="1:16" ht="17.25" customHeight="1" x14ac:dyDescent="0.25">
      <c r="A112" s="55"/>
      <c r="B112" s="58"/>
      <c r="C112" s="58"/>
      <c r="D112" s="58"/>
      <c r="E112" s="88"/>
      <c r="F112" s="88"/>
      <c r="G112" s="56"/>
      <c r="H112" s="55"/>
      <c r="I112" s="57"/>
      <c r="J112" s="88"/>
      <c r="K112" s="88"/>
      <c r="L112" s="56"/>
      <c r="M112" s="55"/>
      <c r="N112" s="57"/>
      <c r="O112" s="68"/>
      <c r="P112" s="68"/>
    </row>
    <row r="113" spans="1:16" s="3" customFormat="1" ht="16.5" customHeight="1" x14ac:dyDescent="0.25">
      <c r="A113" s="55"/>
      <c r="B113" s="89"/>
      <c r="C113" s="72"/>
      <c r="D113" s="55"/>
      <c r="E113" s="76"/>
      <c r="F113" s="55"/>
      <c r="G113" s="55"/>
      <c r="H113" s="89"/>
      <c r="I113" s="68"/>
      <c r="J113" s="68"/>
      <c r="K113" s="68"/>
      <c r="L113" s="68"/>
      <c r="M113" s="55"/>
      <c r="N113" s="68"/>
      <c r="O113" s="66"/>
      <c r="P113" s="65"/>
    </row>
    <row r="114" spans="1:16" ht="17.100000000000001" customHeight="1" x14ac:dyDescent="0.25">
      <c r="A114" s="55"/>
      <c r="B114" s="58"/>
      <c r="C114" s="55"/>
      <c r="D114" s="55"/>
      <c r="E114" s="55"/>
      <c r="F114" s="55"/>
      <c r="G114" s="55"/>
      <c r="H114" s="58"/>
      <c r="I114" s="55"/>
      <c r="J114" s="55"/>
      <c r="K114" s="55"/>
      <c r="L114" s="55"/>
      <c r="M114" s="55"/>
      <c r="N114" s="55"/>
      <c r="O114" s="71"/>
      <c r="P114" s="69"/>
    </row>
    <row r="115" spans="1:16" ht="17.100000000000001" customHeight="1" x14ac:dyDescent="0.25">
      <c r="A115" s="55"/>
      <c r="B115" s="64"/>
      <c r="C115" s="65"/>
      <c r="D115" s="66"/>
      <c r="E115" s="65"/>
      <c r="F115" s="66"/>
      <c r="G115" s="58"/>
      <c r="H115" s="65"/>
      <c r="I115" s="66"/>
      <c r="J115" s="65"/>
      <c r="K115" s="66"/>
      <c r="L115" s="58"/>
      <c r="M115" s="58"/>
      <c r="N115" s="65"/>
      <c r="O115" s="71"/>
      <c r="P115" s="69"/>
    </row>
    <row r="116" spans="1:16" ht="17.100000000000001" customHeight="1" x14ac:dyDescent="0.25">
      <c r="A116" s="55"/>
      <c r="B116" s="55"/>
      <c r="C116" s="55"/>
      <c r="D116" s="55"/>
      <c r="E116" s="55"/>
      <c r="F116" s="67"/>
      <c r="G116" s="55"/>
      <c r="H116" s="55"/>
      <c r="I116" s="55"/>
      <c r="J116" s="55"/>
      <c r="K116" s="67"/>
      <c r="L116" s="55"/>
      <c r="M116" s="55"/>
      <c r="N116" s="55"/>
      <c r="O116" s="71"/>
      <c r="P116" s="69"/>
    </row>
    <row r="117" spans="1:16" ht="17.100000000000001" customHeight="1" x14ac:dyDescent="0.25">
      <c r="A117" s="55"/>
      <c r="B117" s="55"/>
      <c r="C117" s="55"/>
      <c r="D117" s="55"/>
      <c r="E117" s="55"/>
      <c r="F117" s="67"/>
      <c r="G117" s="55"/>
      <c r="H117" s="55"/>
      <c r="I117" s="55"/>
      <c r="J117" s="55"/>
      <c r="K117" s="67"/>
      <c r="L117" s="55"/>
      <c r="M117" s="55"/>
      <c r="N117" s="55"/>
      <c r="O117" s="71"/>
      <c r="P117" s="69"/>
    </row>
    <row r="118" spans="1:16" ht="17.100000000000001" customHeight="1" x14ac:dyDescent="0.25">
      <c r="A118" s="55"/>
      <c r="B118" s="55"/>
      <c r="C118" s="55"/>
      <c r="D118" s="55"/>
      <c r="E118" s="55"/>
      <c r="F118" s="67"/>
      <c r="G118" s="55"/>
      <c r="H118" s="55"/>
      <c r="I118" s="55"/>
      <c r="J118" s="55"/>
      <c r="K118" s="67"/>
      <c r="L118" s="55"/>
      <c r="M118" s="55"/>
      <c r="N118" s="55"/>
      <c r="O118" s="71"/>
      <c r="P118" s="55"/>
    </row>
    <row r="119" spans="1:16" ht="17.100000000000001" customHeight="1" x14ac:dyDescent="0.25">
      <c r="A119" s="55"/>
      <c r="B119" s="55"/>
      <c r="C119" s="55"/>
      <c r="D119" s="55"/>
      <c r="E119" s="55"/>
      <c r="F119" s="67"/>
      <c r="G119" s="55"/>
      <c r="H119" s="55"/>
      <c r="I119" s="55"/>
      <c r="J119" s="55"/>
      <c r="K119" s="67"/>
      <c r="L119" s="55"/>
      <c r="M119" s="55"/>
      <c r="N119" s="55"/>
      <c r="O119" s="55"/>
      <c r="P119" s="55"/>
    </row>
    <row r="120" spans="1:16" x14ac:dyDescent="0.25">
      <c r="A120" s="55"/>
      <c r="B120" s="63"/>
      <c r="C120" s="55"/>
      <c r="D120" s="55"/>
      <c r="E120" s="55"/>
      <c r="F120" s="55"/>
      <c r="G120" s="55"/>
      <c r="H120" s="55"/>
      <c r="I120" s="55"/>
      <c r="J120" s="55"/>
      <c r="K120" s="55"/>
      <c r="L120" s="55"/>
      <c r="M120" s="55"/>
      <c r="N120" s="55"/>
      <c r="O120" s="55"/>
      <c r="P120" s="3"/>
    </row>
    <row r="121" spans="1:16" s="3" customFormat="1" x14ac:dyDescent="0.25">
      <c r="A121" s="55"/>
      <c r="B121" s="55"/>
      <c r="C121" s="55"/>
      <c r="D121" s="55"/>
      <c r="E121" s="55"/>
      <c r="F121" s="55"/>
      <c r="G121" s="55"/>
      <c r="H121" s="55"/>
      <c r="I121" s="55"/>
      <c r="J121" s="55"/>
      <c r="K121" s="55"/>
      <c r="L121" s="55"/>
      <c r="M121" s="55"/>
      <c r="N121" s="55"/>
      <c r="O121" s="55"/>
    </row>
    <row r="122" spans="1:16" x14ac:dyDescent="0.25">
      <c r="A122" s="55"/>
      <c r="B122" s="58"/>
      <c r="C122" s="55"/>
      <c r="D122" s="55"/>
      <c r="E122" s="68"/>
      <c r="F122" s="68"/>
      <c r="G122" s="68"/>
      <c r="H122" s="58"/>
      <c r="I122" s="55"/>
      <c r="J122" s="68"/>
      <c r="K122" s="68"/>
      <c r="L122" s="55"/>
      <c r="M122" s="68"/>
      <c r="N122" s="55"/>
      <c r="O122" s="76"/>
      <c r="P122" s="3"/>
    </row>
    <row r="123" spans="1:16" x14ac:dyDescent="0.25">
      <c r="A123" s="55"/>
      <c r="B123" s="69"/>
      <c r="C123" s="55"/>
      <c r="D123" s="66"/>
      <c r="E123" s="65"/>
      <c r="F123" s="70"/>
      <c r="G123" s="68"/>
      <c r="H123" s="55"/>
      <c r="I123" s="66"/>
      <c r="J123" s="65"/>
      <c r="K123" s="70"/>
      <c r="L123" s="55"/>
      <c r="M123" s="68"/>
      <c r="N123" s="55"/>
      <c r="O123" s="76"/>
      <c r="P123" s="3"/>
    </row>
    <row r="124" spans="1:16" x14ac:dyDescent="0.25">
      <c r="A124" s="55"/>
      <c r="B124" s="55"/>
      <c r="C124" s="55"/>
      <c r="D124" s="71"/>
      <c r="E124" s="69"/>
      <c r="F124" s="67"/>
      <c r="G124" s="55"/>
      <c r="H124" s="55"/>
      <c r="I124" s="71"/>
      <c r="J124" s="69"/>
      <c r="K124" s="67"/>
      <c r="L124" s="55"/>
      <c r="M124" s="55"/>
      <c r="N124" s="55"/>
      <c r="O124" s="76"/>
      <c r="P124" s="3"/>
    </row>
    <row r="125" spans="1:16" x14ac:dyDescent="0.25">
      <c r="A125" s="55"/>
      <c r="B125" s="55"/>
      <c r="C125" s="55"/>
      <c r="D125" s="71"/>
      <c r="E125" s="69"/>
      <c r="F125" s="67"/>
      <c r="G125" s="55"/>
      <c r="H125" s="55"/>
      <c r="I125" s="71"/>
      <c r="J125" s="69"/>
      <c r="K125" s="67"/>
      <c r="L125" s="55"/>
      <c r="M125" s="55"/>
      <c r="N125" s="55"/>
      <c r="O125" s="76"/>
      <c r="P125" s="3"/>
    </row>
    <row r="126" spans="1:16" x14ac:dyDescent="0.25">
      <c r="A126" s="55"/>
      <c r="B126" s="55"/>
      <c r="C126" s="55"/>
      <c r="D126" s="71"/>
      <c r="E126" s="69"/>
      <c r="F126" s="67"/>
      <c r="G126" s="55"/>
      <c r="H126" s="55"/>
      <c r="I126" s="71"/>
      <c r="J126" s="69"/>
      <c r="K126" s="67"/>
      <c r="L126" s="55"/>
      <c r="M126" s="55"/>
      <c r="N126" s="55"/>
      <c r="O126" s="68"/>
      <c r="P126" s="3"/>
    </row>
    <row r="127" spans="1:16" ht="18" x14ac:dyDescent="0.4">
      <c r="A127" s="55"/>
      <c r="B127" s="72"/>
      <c r="C127" s="55"/>
      <c r="D127" s="71"/>
      <c r="E127" s="69"/>
      <c r="F127" s="73"/>
      <c r="G127" s="55"/>
      <c r="H127" s="55"/>
      <c r="I127" s="71"/>
      <c r="J127" s="69"/>
      <c r="K127" s="73"/>
      <c r="L127" s="55"/>
      <c r="M127" s="55"/>
      <c r="N127" s="55"/>
      <c r="O127" s="68"/>
      <c r="P127" s="3"/>
    </row>
    <row r="128" spans="1:16" x14ac:dyDescent="0.25">
      <c r="A128" s="55"/>
      <c r="B128" s="63"/>
      <c r="C128" s="55"/>
      <c r="D128" s="71"/>
      <c r="E128" s="55"/>
      <c r="F128" s="67"/>
      <c r="G128" s="55"/>
      <c r="H128" s="55"/>
      <c r="I128" s="71"/>
      <c r="J128" s="55"/>
      <c r="K128" s="67"/>
      <c r="L128" s="55"/>
      <c r="M128" s="55"/>
      <c r="N128" s="55"/>
      <c r="O128" s="55"/>
      <c r="P128" s="3"/>
    </row>
    <row r="129" spans="1:16" x14ac:dyDescent="0.25">
      <c r="A129" s="55"/>
      <c r="B129" s="55"/>
      <c r="C129" s="55"/>
      <c r="D129" s="55"/>
      <c r="E129" s="55"/>
      <c r="F129" s="55"/>
      <c r="G129" s="55"/>
      <c r="H129" s="55"/>
      <c r="I129" s="55"/>
      <c r="J129" s="55"/>
      <c r="K129" s="55"/>
      <c r="L129" s="55"/>
      <c r="M129" s="55"/>
      <c r="N129" s="55"/>
      <c r="O129" s="55"/>
      <c r="P129" s="3"/>
    </row>
    <row r="130" spans="1:16" x14ac:dyDescent="0.25">
      <c r="A130" s="55"/>
      <c r="B130" s="58"/>
      <c r="C130" s="55"/>
      <c r="D130" s="55"/>
      <c r="E130" s="55"/>
      <c r="F130" s="55"/>
      <c r="G130" s="55"/>
      <c r="H130" s="58"/>
      <c r="I130" s="55"/>
      <c r="J130" s="55"/>
      <c r="K130" s="55"/>
      <c r="L130" s="55"/>
      <c r="M130" s="55"/>
      <c r="N130" s="55"/>
      <c r="O130" s="76"/>
      <c r="P130" s="55"/>
    </row>
    <row r="131" spans="1:16" x14ac:dyDescent="0.25">
      <c r="A131" s="55"/>
      <c r="B131" s="58"/>
      <c r="C131" s="55"/>
      <c r="D131" s="74"/>
      <c r="E131" s="64"/>
      <c r="F131" s="64"/>
      <c r="G131" s="55"/>
      <c r="H131" s="58"/>
      <c r="I131" s="74"/>
      <c r="J131" s="64"/>
      <c r="K131" s="64"/>
      <c r="L131" s="55"/>
      <c r="M131" s="55"/>
      <c r="N131" s="55"/>
      <c r="O131" s="55"/>
      <c r="P131" s="3"/>
    </row>
    <row r="132" spans="1:16" ht="17.100000000000001" customHeight="1" x14ac:dyDescent="0.25">
      <c r="A132" s="55"/>
      <c r="B132" s="55"/>
      <c r="C132" s="55"/>
      <c r="D132" s="74"/>
      <c r="E132" s="64"/>
      <c r="F132" s="67"/>
      <c r="G132" s="55"/>
      <c r="H132" s="55"/>
      <c r="I132" s="74"/>
      <c r="J132" s="64"/>
      <c r="K132" s="67"/>
      <c r="L132" s="55"/>
      <c r="M132" s="55"/>
      <c r="N132" s="55"/>
      <c r="O132" s="55"/>
      <c r="P132" s="3"/>
    </row>
    <row r="133" spans="1:16" s="3" customFormat="1" ht="17.100000000000001" customHeight="1" x14ac:dyDescent="0.25">
      <c r="A133" s="55"/>
      <c r="B133" s="55"/>
      <c r="C133" s="55"/>
      <c r="D133" s="55"/>
      <c r="E133" s="76"/>
      <c r="F133" s="67"/>
      <c r="G133" s="55"/>
      <c r="H133" s="55"/>
      <c r="I133" s="55"/>
      <c r="J133" s="76"/>
      <c r="K133" s="67"/>
      <c r="L133" s="55"/>
      <c r="M133" s="55"/>
      <c r="N133" s="55"/>
      <c r="O133" s="74"/>
      <c r="P133" s="74"/>
    </row>
    <row r="134" spans="1:16" ht="17.100000000000001" customHeight="1" x14ac:dyDescent="0.25">
      <c r="A134" s="55"/>
      <c r="B134" s="55"/>
      <c r="C134" s="55"/>
      <c r="D134" s="55"/>
      <c r="E134" s="76"/>
      <c r="F134" s="67"/>
      <c r="G134" s="55"/>
      <c r="H134" s="55"/>
      <c r="I134" s="55"/>
      <c r="J134" s="76"/>
      <c r="K134" s="67"/>
      <c r="L134" s="55"/>
      <c r="M134" s="55"/>
      <c r="N134" s="55"/>
      <c r="O134" s="63"/>
      <c r="P134" s="77"/>
    </row>
    <row r="135" spans="1:16" ht="17.100000000000001" customHeight="1" x14ac:dyDescent="0.25">
      <c r="A135" s="55"/>
      <c r="B135" s="90"/>
      <c r="C135" s="55"/>
      <c r="D135" s="55"/>
      <c r="E135" s="76"/>
      <c r="F135" s="67"/>
      <c r="G135" s="55"/>
      <c r="H135" s="90"/>
      <c r="I135" s="55"/>
      <c r="J135" s="76"/>
      <c r="K135" s="67"/>
      <c r="L135" s="55"/>
      <c r="M135" s="55"/>
      <c r="N135" s="55"/>
      <c r="O135" s="55"/>
      <c r="P135" s="77"/>
    </row>
    <row r="136" spans="1:16" ht="17.100000000000001" customHeight="1" x14ac:dyDescent="0.4">
      <c r="A136" s="55"/>
      <c r="B136" s="91"/>
      <c r="C136" s="55"/>
      <c r="D136" s="55"/>
      <c r="E136" s="55"/>
      <c r="F136" s="73"/>
      <c r="G136" s="55"/>
      <c r="H136" s="91"/>
      <c r="I136" s="55"/>
      <c r="J136" s="55"/>
      <c r="K136" s="73"/>
      <c r="L136" s="55"/>
      <c r="M136" s="55"/>
      <c r="N136" s="55"/>
      <c r="O136" s="55"/>
      <c r="P136" s="3"/>
    </row>
    <row r="137" spans="1:16" ht="17.100000000000001" customHeight="1" x14ac:dyDescent="0.25">
      <c r="A137" s="55"/>
      <c r="B137" s="63"/>
      <c r="C137" s="55"/>
      <c r="D137" s="55"/>
      <c r="E137" s="55"/>
      <c r="F137" s="67"/>
      <c r="G137" s="55"/>
      <c r="H137" s="63"/>
      <c r="I137" s="55"/>
      <c r="J137" s="55"/>
      <c r="K137" s="67"/>
      <c r="L137" s="55"/>
      <c r="M137" s="55"/>
      <c r="N137" s="55"/>
      <c r="O137" s="55"/>
      <c r="P137" s="3"/>
    </row>
    <row r="138" spans="1:16" ht="17.100000000000001" customHeight="1" x14ac:dyDescent="0.25">
      <c r="A138" s="55"/>
      <c r="B138" s="55"/>
      <c r="C138" s="55"/>
      <c r="D138" s="55"/>
      <c r="E138" s="55"/>
      <c r="F138" s="55"/>
      <c r="G138" s="55"/>
      <c r="H138" s="55"/>
      <c r="I138" s="55"/>
      <c r="J138" s="55"/>
      <c r="K138" s="55"/>
      <c r="L138" s="55"/>
      <c r="M138" s="55"/>
      <c r="N138" s="55"/>
      <c r="O138" s="55"/>
      <c r="P138" s="53"/>
    </row>
    <row r="139" spans="1:16" ht="17.100000000000001" customHeight="1" x14ac:dyDescent="0.25">
      <c r="A139" s="58"/>
      <c r="B139" s="58"/>
      <c r="C139" s="55"/>
      <c r="D139" s="55"/>
      <c r="E139" s="55"/>
      <c r="F139" s="55"/>
      <c r="G139" s="55"/>
      <c r="H139" s="55"/>
      <c r="I139" s="55"/>
      <c r="J139" s="55"/>
      <c r="K139" s="55"/>
      <c r="L139" s="55"/>
      <c r="M139" s="55"/>
      <c r="N139" s="55"/>
      <c r="O139" s="55"/>
      <c r="P139" s="3"/>
    </row>
    <row r="140" spans="1:16" x14ac:dyDescent="0.25">
      <c r="A140" s="55"/>
      <c r="B140" s="55"/>
      <c r="C140" s="55"/>
      <c r="D140" s="55"/>
      <c r="E140" s="76"/>
      <c r="F140" s="67"/>
      <c r="G140" s="55"/>
      <c r="H140" s="55"/>
      <c r="I140" s="55"/>
      <c r="J140" s="76"/>
      <c r="K140" s="67"/>
      <c r="L140" s="55"/>
      <c r="M140" s="55"/>
      <c r="N140" s="55"/>
      <c r="O140" s="55"/>
      <c r="P140" s="3"/>
    </row>
    <row r="141" spans="1:16" x14ac:dyDescent="0.25">
      <c r="A141" s="55"/>
      <c r="B141" s="55"/>
      <c r="C141" s="55"/>
      <c r="D141" s="55"/>
      <c r="E141" s="55"/>
      <c r="F141" s="55"/>
      <c r="G141" s="55"/>
      <c r="H141" s="55"/>
      <c r="I141" s="55"/>
      <c r="J141" s="55"/>
      <c r="K141" s="55"/>
      <c r="L141" s="55"/>
      <c r="M141" s="55"/>
      <c r="N141" s="55"/>
      <c r="O141" s="55"/>
      <c r="P141" s="3"/>
    </row>
    <row r="142" spans="1:16" x14ac:dyDescent="0.25">
      <c r="A142" s="55"/>
      <c r="B142" s="58"/>
      <c r="C142" s="58"/>
      <c r="D142" s="55"/>
      <c r="E142" s="55"/>
      <c r="F142" s="55"/>
      <c r="G142" s="55"/>
      <c r="H142" s="55"/>
      <c r="I142" s="55"/>
      <c r="J142" s="55"/>
      <c r="K142" s="55"/>
      <c r="L142" s="55"/>
      <c r="M142" s="55"/>
      <c r="N142" s="55"/>
      <c r="O142" s="55"/>
      <c r="P142" s="3"/>
    </row>
    <row r="143" spans="1:16" x14ac:dyDescent="0.25">
      <c r="A143" s="55"/>
      <c r="B143" s="58"/>
      <c r="C143" s="79"/>
      <c r="D143" s="80"/>
      <c r="E143" s="74"/>
      <c r="F143" s="74"/>
      <c r="G143" s="55"/>
      <c r="H143" s="79"/>
      <c r="I143" s="80"/>
      <c r="J143" s="74"/>
      <c r="K143" s="74"/>
      <c r="L143" s="55"/>
      <c r="M143" s="79"/>
      <c r="N143" s="80"/>
      <c r="O143" s="55"/>
      <c r="P143" s="3"/>
    </row>
    <row r="144" spans="1:16" x14ac:dyDescent="0.25">
      <c r="A144" s="55"/>
      <c r="B144" s="69"/>
      <c r="C144" s="55"/>
      <c r="D144" s="76"/>
      <c r="E144" s="63"/>
      <c r="F144" s="82"/>
      <c r="G144" s="55"/>
      <c r="H144" s="55"/>
      <c r="I144" s="76"/>
      <c r="J144" s="63"/>
      <c r="K144" s="82"/>
      <c r="L144" s="55"/>
      <c r="M144" s="55"/>
      <c r="N144" s="76"/>
      <c r="O144" s="55"/>
      <c r="P144" s="3"/>
    </row>
    <row r="145" spans="1:16" x14ac:dyDescent="0.25">
      <c r="A145" s="55"/>
      <c r="B145" s="55"/>
      <c r="C145" s="55"/>
      <c r="D145" s="55"/>
      <c r="E145" s="55"/>
      <c r="F145" s="77"/>
      <c r="G145" s="55"/>
      <c r="H145" s="55"/>
      <c r="I145" s="55"/>
      <c r="J145" s="55"/>
      <c r="K145" s="77"/>
      <c r="L145" s="55"/>
      <c r="M145" s="55"/>
      <c r="N145" s="55"/>
      <c r="O145" s="55"/>
      <c r="P145" s="3"/>
    </row>
    <row r="146" spans="1:16" x14ac:dyDescent="0.25">
      <c r="A146" s="55"/>
      <c r="B146" s="78"/>
      <c r="C146" s="55"/>
      <c r="D146" s="55"/>
      <c r="E146" s="55"/>
      <c r="F146" s="55"/>
      <c r="G146" s="55"/>
      <c r="H146" s="55"/>
      <c r="I146" s="55"/>
      <c r="J146" s="55"/>
      <c r="K146" s="55"/>
      <c r="L146" s="55"/>
      <c r="M146" s="55"/>
      <c r="N146" s="55"/>
      <c r="O146" s="55"/>
      <c r="P146" s="3"/>
    </row>
    <row r="147" spans="1:16" x14ac:dyDescent="0.25">
      <c r="A147" s="55"/>
      <c r="B147" s="55"/>
      <c r="C147" s="55"/>
      <c r="D147" s="55"/>
      <c r="E147" s="55"/>
      <c r="F147" s="55"/>
      <c r="G147" s="55"/>
      <c r="H147" s="55"/>
      <c r="I147" s="55"/>
      <c r="J147" s="55"/>
      <c r="K147" s="55"/>
      <c r="L147" s="55"/>
      <c r="M147" s="55"/>
      <c r="N147" s="55"/>
      <c r="O147" s="55"/>
      <c r="P147" s="3"/>
    </row>
    <row r="148" spans="1:16" x14ac:dyDescent="0.25">
      <c r="A148" s="55"/>
      <c r="B148" s="55"/>
      <c r="C148" s="55"/>
      <c r="D148" s="55"/>
      <c r="E148" s="55"/>
      <c r="F148" s="92"/>
      <c r="G148" s="55"/>
      <c r="H148" s="55"/>
      <c r="I148" s="53"/>
      <c r="J148" s="55"/>
      <c r="K148" s="92"/>
      <c r="L148" s="55"/>
      <c r="M148" s="55"/>
      <c r="N148" s="53"/>
      <c r="O148" s="55"/>
      <c r="P148" s="3"/>
    </row>
    <row r="149" spans="1:16" x14ac:dyDescent="0.25">
      <c r="A149" s="55"/>
      <c r="B149" s="55"/>
      <c r="C149" s="55"/>
      <c r="D149" s="53"/>
      <c r="E149" s="55"/>
      <c r="F149" s="55"/>
      <c r="G149" s="55"/>
      <c r="H149" s="55"/>
      <c r="I149" s="93"/>
      <c r="J149" s="55"/>
      <c r="K149" s="55"/>
      <c r="L149" s="55"/>
      <c r="M149" s="55"/>
      <c r="N149" s="53"/>
      <c r="O149" s="55"/>
      <c r="P149" s="3"/>
    </row>
    <row r="150" spans="1:16" x14ac:dyDescent="0.25">
      <c r="A150" s="55"/>
      <c r="B150" s="86"/>
      <c r="C150" s="55"/>
      <c r="D150" s="55"/>
      <c r="E150" s="55"/>
      <c r="F150" s="55"/>
      <c r="G150" s="55"/>
      <c r="H150" s="55"/>
      <c r="I150" s="55"/>
      <c r="J150" s="55"/>
      <c r="K150" s="55"/>
      <c r="L150" s="55"/>
      <c r="M150" s="55"/>
      <c r="N150" s="55"/>
      <c r="O150" s="55"/>
    </row>
    <row r="151" spans="1:16" x14ac:dyDescent="0.25">
      <c r="A151" s="55"/>
      <c r="B151" s="90"/>
      <c r="C151" s="55"/>
      <c r="D151" s="55"/>
      <c r="E151" s="55"/>
      <c r="F151" s="55"/>
      <c r="G151" s="55"/>
      <c r="H151" s="55"/>
      <c r="I151" s="55"/>
      <c r="J151" s="55"/>
      <c r="K151" s="55"/>
      <c r="L151" s="55"/>
      <c r="M151" s="55"/>
      <c r="N151" s="55"/>
      <c r="O151" s="55"/>
    </row>
    <row r="152" spans="1:16" x14ac:dyDescent="0.25">
      <c r="A152" s="55"/>
      <c r="B152" s="55"/>
      <c r="C152" s="55"/>
      <c r="D152" s="55"/>
      <c r="E152" s="55"/>
      <c r="F152" s="55"/>
      <c r="G152" s="55"/>
      <c r="H152" s="55"/>
      <c r="I152" s="55"/>
      <c r="J152" s="55"/>
      <c r="K152" s="55"/>
      <c r="L152" s="55"/>
      <c r="M152" s="55"/>
      <c r="N152" s="55"/>
      <c r="O152" s="55"/>
    </row>
    <row r="153" spans="1:16" x14ac:dyDescent="0.25">
      <c r="A153" s="55"/>
      <c r="B153" s="55"/>
      <c r="C153" s="55"/>
      <c r="D153" s="55"/>
      <c r="E153" s="55"/>
      <c r="F153" s="55"/>
      <c r="G153" s="55"/>
      <c r="H153" s="55"/>
      <c r="I153" s="55"/>
      <c r="J153" s="55"/>
      <c r="K153" s="55"/>
      <c r="L153" s="55"/>
      <c r="M153" s="55"/>
      <c r="N153" s="55"/>
      <c r="O153" s="55"/>
    </row>
    <row r="154" spans="1:16" x14ac:dyDescent="0.25">
      <c r="A154" s="55"/>
      <c r="B154" s="55"/>
      <c r="C154" s="55"/>
      <c r="D154" s="55"/>
      <c r="E154" s="55"/>
      <c r="F154" s="55"/>
      <c r="G154" s="55"/>
      <c r="H154" s="55"/>
      <c r="I154" s="55"/>
      <c r="J154" s="55"/>
      <c r="K154" s="55"/>
      <c r="L154" s="55"/>
      <c r="M154" s="55"/>
      <c r="N154" s="55"/>
      <c r="O154" s="55"/>
    </row>
    <row r="155" spans="1:16" x14ac:dyDescent="0.25">
      <c r="A155" s="55"/>
      <c r="B155" s="55"/>
      <c r="C155" s="55"/>
      <c r="D155" s="55"/>
      <c r="E155" s="55"/>
      <c r="F155" s="55"/>
      <c r="G155" s="55"/>
      <c r="H155" s="55"/>
      <c r="I155" s="55"/>
      <c r="J155" s="55"/>
      <c r="K155" s="55"/>
      <c r="L155" s="55"/>
      <c r="M155" s="55"/>
      <c r="N155" s="55"/>
      <c r="O155" s="55"/>
    </row>
    <row r="156" spans="1:16" x14ac:dyDescent="0.25">
      <c r="A156" s="55"/>
      <c r="B156" s="55"/>
      <c r="C156" s="55"/>
      <c r="D156" s="55"/>
      <c r="E156" s="55"/>
      <c r="F156" s="55"/>
      <c r="G156" s="55"/>
      <c r="H156" s="55"/>
      <c r="I156" s="55"/>
      <c r="J156" s="55"/>
      <c r="K156" s="55"/>
      <c r="L156" s="55"/>
      <c r="M156" s="55"/>
      <c r="N156" s="55"/>
      <c r="O156" s="55"/>
    </row>
    <row r="157" spans="1:16" x14ac:dyDescent="0.25">
      <c r="A157" s="55"/>
      <c r="B157" s="55"/>
      <c r="C157" s="55"/>
      <c r="D157" s="55"/>
      <c r="E157" s="55"/>
      <c r="F157" s="55"/>
      <c r="G157" s="55"/>
      <c r="H157" s="55"/>
      <c r="I157" s="55"/>
      <c r="J157" s="55"/>
      <c r="K157" s="55"/>
      <c r="L157" s="55"/>
      <c r="M157" s="55"/>
      <c r="N157" s="55"/>
      <c r="O157" s="55"/>
    </row>
    <row r="158" spans="1:16" x14ac:dyDescent="0.25">
      <c r="A158" s="55"/>
      <c r="B158" s="55"/>
      <c r="C158" s="55"/>
      <c r="D158" s="55"/>
      <c r="E158" s="55"/>
      <c r="F158" s="55"/>
      <c r="G158" s="55"/>
      <c r="H158" s="55"/>
      <c r="I158" s="55"/>
      <c r="J158" s="55"/>
      <c r="K158" s="55"/>
      <c r="L158" s="55"/>
      <c r="M158" s="55"/>
      <c r="N158" s="55"/>
      <c r="O158" s="55"/>
    </row>
    <row r="159" spans="1:16" x14ac:dyDescent="0.25">
      <c r="A159" s="55"/>
      <c r="B159" s="55"/>
      <c r="C159" s="55"/>
      <c r="D159" s="55"/>
      <c r="E159" s="55"/>
      <c r="F159" s="55"/>
      <c r="G159" s="55"/>
      <c r="H159" s="55"/>
      <c r="I159" s="55"/>
      <c r="J159" s="55"/>
      <c r="K159" s="55"/>
      <c r="L159" s="55"/>
      <c r="M159" s="55"/>
      <c r="N159" s="55"/>
      <c r="O159" s="55"/>
    </row>
    <row r="160" spans="1:16" x14ac:dyDescent="0.25">
      <c r="A160" s="55"/>
      <c r="B160" s="55"/>
      <c r="C160" s="55"/>
      <c r="D160" s="55"/>
      <c r="E160" s="55"/>
      <c r="F160" s="55"/>
      <c r="G160" s="55"/>
      <c r="H160" s="55"/>
      <c r="I160" s="55"/>
      <c r="J160" s="55"/>
      <c r="K160" s="55"/>
      <c r="L160" s="55"/>
      <c r="M160" s="55"/>
      <c r="N160" s="55"/>
      <c r="O160" s="55"/>
    </row>
    <row r="161" spans="1:15" x14ac:dyDescent="0.25">
      <c r="A161" s="55"/>
      <c r="B161" s="55"/>
      <c r="C161" s="55"/>
      <c r="D161" s="55"/>
      <c r="E161" s="55"/>
      <c r="F161" s="55"/>
      <c r="G161" s="55"/>
      <c r="H161" s="55"/>
      <c r="I161" s="55"/>
      <c r="J161" s="55"/>
      <c r="K161" s="55"/>
      <c r="L161" s="55"/>
      <c r="M161" s="55"/>
      <c r="N161" s="55"/>
      <c r="O161" s="55"/>
    </row>
    <row r="162" spans="1:15" x14ac:dyDescent="0.25">
      <c r="A162" s="55"/>
      <c r="B162" s="55"/>
      <c r="C162" s="55"/>
      <c r="D162" s="55"/>
      <c r="E162" s="55"/>
      <c r="F162" s="55"/>
      <c r="G162" s="55"/>
      <c r="H162" s="55"/>
      <c r="I162" s="55"/>
      <c r="J162" s="55"/>
      <c r="K162" s="55"/>
      <c r="L162" s="55"/>
      <c r="M162" s="55"/>
      <c r="N162" s="55"/>
      <c r="O162" s="55"/>
    </row>
    <row r="163" spans="1:15" x14ac:dyDescent="0.25">
      <c r="A163" s="55"/>
      <c r="B163" s="55"/>
      <c r="C163" s="55"/>
      <c r="D163" s="55"/>
      <c r="E163" s="55"/>
      <c r="F163" s="55"/>
      <c r="G163" s="55"/>
      <c r="H163" s="55"/>
      <c r="I163" s="55"/>
      <c r="J163" s="55"/>
      <c r="K163" s="55"/>
      <c r="L163" s="55"/>
      <c r="M163" s="55"/>
      <c r="N163" s="55"/>
      <c r="O163" s="55"/>
    </row>
    <row r="164" spans="1:15" x14ac:dyDescent="0.25">
      <c r="A164" s="55"/>
      <c r="B164" s="55"/>
      <c r="C164" s="55"/>
      <c r="D164" s="55"/>
      <c r="E164" s="55"/>
      <c r="F164" s="55"/>
      <c r="G164" s="55"/>
      <c r="H164" s="55"/>
      <c r="I164" s="55"/>
      <c r="J164" s="55"/>
      <c r="K164" s="55"/>
      <c r="L164" s="55"/>
      <c r="M164" s="55"/>
      <c r="N164" s="55"/>
      <c r="O164" s="55"/>
    </row>
    <row r="165" spans="1:15" x14ac:dyDescent="0.25">
      <c r="A165" s="55"/>
      <c r="B165" s="55"/>
      <c r="C165" s="55"/>
      <c r="D165" s="55"/>
      <c r="E165" s="55"/>
      <c r="F165" s="55"/>
      <c r="G165" s="55"/>
      <c r="H165" s="55"/>
      <c r="I165" s="55"/>
      <c r="J165" s="55"/>
      <c r="K165" s="55"/>
      <c r="L165" s="55"/>
      <c r="M165" s="55"/>
      <c r="N165" s="55"/>
      <c r="O165" s="55"/>
    </row>
    <row r="166" spans="1:15" x14ac:dyDescent="0.25">
      <c r="A166" s="55"/>
      <c r="B166" s="55"/>
      <c r="C166" s="55"/>
      <c r="D166" s="55"/>
      <c r="E166" s="55"/>
      <c r="F166" s="55"/>
      <c r="G166" s="55"/>
      <c r="H166" s="55"/>
      <c r="I166" s="55"/>
      <c r="J166" s="55"/>
      <c r="K166" s="55"/>
      <c r="L166" s="55"/>
      <c r="M166" s="55"/>
      <c r="N166" s="55"/>
      <c r="O166" s="55"/>
    </row>
    <row r="167" spans="1:15" x14ac:dyDescent="0.25">
      <c r="A167" s="55"/>
      <c r="B167" s="55"/>
      <c r="C167" s="55"/>
      <c r="D167" s="55"/>
      <c r="E167" s="55"/>
      <c r="F167" s="55"/>
      <c r="G167" s="55"/>
      <c r="H167" s="55"/>
      <c r="I167" s="55"/>
      <c r="J167" s="55"/>
      <c r="K167" s="55"/>
      <c r="L167" s="55"/>
      <c r="M167" s="55"/>
      <c r="N167" s="55"/>
      <c r="O167" s="55"/>
    </row>
    <row r="168" spans="1:15" x14ac:dyDescent="0.25">
      <c r="A168" s="55"/>
      <c r="B168" s="55"/>
      <c r="C168" s="55"/>
      <c r="D168" s="55"/>
      <c r="E168" s="55"/>
      <c r="F168" s="55"/>
      <c r="G168" s="55"/>
      <c r="H168" s="55"/>
      <c r="I168" s="55"/>
      <c r="J168" s="55"/>
      <c r="K168" s="55"/>
      <c r="L168" s="55"/>
      <c r="M168" s="55"/>
      <c r="N168" s="55"/>
      <c r="O168" s="55"/>
    </row>
    <row r="169" spans="1:15" x14ac:dyDescent="0.25">
      <c r="A169" s="55"/>
      <c r="B169" s="55"/>
      <c r="C169" s="55"/>
      <c r="D169" s="55"/>
      <c r="E169" s="55"/>
      <c r="F169" s="55"/>
      <c r="G169" s="55"/>
      <c r="H169" s="55"/>
      <c r="I169" s="55"/>
      <c r="J169" s="55"/>
      <c r="K169" s="55"/>
      <c r="L169" s="55"/>
      <c r="M169" s="55"/>
      <c r="N169" s="55"/>
      <c r="O169" s="55"/>
    </row>
    <row r="170" spans="1:15" x14ac:dyDescent="0.25">
      <c r="A170" s="55"/>
      <c r="B170" s="55"/>
      <c r="C170" s="55"/>
      <c r="D170" s="55"/>
      <c r="E170" s="55"/>
      <c r="F170" s="55"/>
      <c r="G170" s="55"/>
      <c r="H170" s="55"/>
      <c r="I170" s="55"/>
      <c r="J170" s="55"/>
      <c r="K170" s="55"/>
      <c r="L170" s="55"/>
      <c r="M170" s="55"/>
      <c r="N170" s="55"/>
      <c r="O170" s="55"/>
    </row>
    <row r="171" spans="1:15" x14ac:dyDescent="0.25">
      <c r="A171" s="55"/>
      <c r="B171" s="55"/>
      <c r="C171" s="55"/>
      <c r="D171" s="55"/>
      <c r="E171" s="55"/>
      <c r="F171" s="55"/>
      <c r="G171" s="55"/>
      <c r="H171" s="55"/>
      <c r="I171" s="55"/>
      <c r="J171" s="55"/>
      <c r="K171" s="55"/>
      <c r="L171" s="55"/>
      <c r="M171" s="55"/>
      <c r="N171" s="55"/>
      <c r="O171" s="55"/>
    </row>
    <row r="172" spans="1:15" x14ac:dyDescent="0.25">
      <c r="A172" s="55"/>
      <c r="B172" s="55"/>
      <c r="C172" s="55"/>
      <c r="D172" s="55"/>
      <c r="E172" s="55"/>
      <c r="F172" s="55"/>
      <c r="G172" s="55"/>
      <c r="H172" s="55"/>
      <c r="I172" s="55"/>
      <c r="J172" s="55"/>
      <c r="K172" s="55"/>
      <c r="L172" s="55"/>
      <c r="M172" s="55"/>
      <c r="N172" s="55"/>
      <c r="O172" s="55"/>
    </row>
    <row r="173" spans="1:15" x14ac:dyDescent="0.25">
      <c r="A173" s="55"/>
      <c r="B173" s="55"/>
      <c r="C173" s="55"/>
      <c r="D173" s="55"/>
      <c r="E173" s="55"/>
      <c r="F173" s="55"/>
      <c r="G173" s="55"/>
      <c r="H173" s="55"/>
      <c r="I173" s="55"/>
      <c r="J173" s="55"/>
      <c r="K173" s="55"/>
      <c r="L173" s="55"/>
      <c r="M173" s="55"/>
      <c r="N173" s="55"/>
      <c r="O173" s="55"/>
    </row>
    <row r="174" spans="1:15" x14ac:dyDescent="0.25">
      <c r="A174" s="55"/>
      <c r="B174" s="55"/>
      <c r="C174" s="55"/>
      <c r="D174" s="55"/>
      <c r="E174" s="55"/>
      <c r="F174" s="55"/>
      <c r="G174" s="55"/>
      <c r="H174" s="55"/>
      <c r="I174" s="55"/>
      <c r="J174" s="55"/>
      <c r="K174" s="55"/>
      <c r="L174" s="55"/>
      <c r="M174" s="55"/>
      <c r="N174" s="55"/>
      <c r="O174" s="55"/>
    </row>
    <row r="175" spans="1:15" x14ac:dyDescent="0.25">
      <c r="A175" s="55"/>
      <c r="B175" s="55"/>
      <c r="C175" s="55"/>
      <c r="D175" s="55"/>
      <c r="E175" s="55"/>
      <c r="F175" s="55"/>
      <c r="G175" s="55"/>
      <c r="H175" s="55"/>
      <c r="I175" s="55"/>
      <c r="J175" s="55"/>
      <c r="K175" s="55"/>
      <c r="L175" s="55"/>
      <c r="M175" s="55"/>
      <c r="N175" s="55"/>
      <c r="O175" s="55"/>
    </row>
    <row r="176" spans="1:15" x14ac:dyDescent="0.25">
      <c r="A176" s="55"/>
      <c r="B176" s="55"/>
      <c r="C176" s="55"/>
      <c r="D176" s="55"/>
      <c r="E176" s="55"/>
      <c r="F176" s="55"/>
      <c r="G176" s="55"/>
      <c r="H176" s="55"/>
      <c r="I176" s="55"/>
      <c r="J176" s="55"/>
      <c r="K176" s="55"/>
      <c r="L176" s="55"/>
      <c r="M176" s="55"/>
      <c r="N176" s="55"/>
      <c r="O176" s="55"/>
    </row>
    <row r="177" spans="1:15" x14ac:dyDescent="0.25">
      <c r="A177" s="55"/>
      <c r="B177" s="55"/>
      <c r="C177" s="55"/>
      <c r="D177" s="55"/>
      <c r="E177" s="55"/>
      <c r="F177" s="55"/>
      <c r="G177" s="55"/>
      <c r="H177" s="55"/>
      <c r="I177" s="55"/>
      <c r="J177" s="55"/>
      <c r="K177" s="55"/>
      <c r="L177" s="55"/>
      <c r="M177" s="55"/>
      <c r="N177" s="55"/>
      <c r="O177" s="55"/>
    </row>
    <row r="178" spans="1:15" x14ac:dyDescent="0.25">
      <c r="A178" s="55"/>
      <c r="B178" s="55"/>
      <c r="C178" s="55"/>
      <c r="D178" s="55"/>
      <c r="E178" s="55"/>
      <c r="F178" s="55"/>
      <c r="G178" s="55"/>
      <c r="H178" s="55"/>
      <c r="I178" s="55"/>
      <c r="J178" s="55"/>
      <c r="K178" s="55"/>
      <c r="L178" s="55"/>
      <c r="M178" s="55"/>
      <c r="N178" s="55"/>
      <c r="O178" s="55"/>
    </row>
    <row r="179" spans="1:15" x14ac:dyDescent="0.25">
      <c r="A179" s="55"/>
      <c r="B179" s="55"/>
      <c r="C179" s="55"/>
      <c r="D179" s="55"/>
      <c r="E179" s="55"/>
      <c r="F179" s="55"/>
      <c r="G179" s="55"/>
      <c r="H179" s="55"/>
      <c r="I179" s="55"/>
      <c r="J179" s="55"/>
      <c r="K179" s="55"/>
      <c r="L179" s="55"/>
      <c r="M179" s="55"/>
      <c r="N179" s="55"/>
      <c r="O179" s="55"/>
    </row>
    <row r="180" spans="1:15" x14ac:dyDescent="0.25">
      <c r="A180" s="55"/>
      <c r="B180" s="55"/>
      <c r="C180" s="55"/>
      <c r="D180" s="55"/>
      <c r="E180" s="55"/>
      <c r="F180" s="55"/>
      <c r="G180" s="55"/>
      <c r="H180" s="55"/>
      <c r="I180" s="55"/>
      <c r="J180" s="55"/>
      <c r="K180" s="55"/>
      <c r="L180" s="55"/>
      <c r="M180" s="55"/>
      <c r="N180" s="55"/>
      <c r="O180" s="55"/>
    </row>
    <row r="181" spans="1:15" x14ac:dyDescent="0.25">
      <c r="A181" s="55"/>
      <c r="B181" s="55"/>
      <c r="C181" s="55"/>
      <c r="D181" s="55"/>
      <c r="E181" s="55"/>
      <c r="F181" s="55"/>
      <c r="G181" s="55"/>
      <c r="H181" s="55"/>
      <c r="I181" s="55"/>
      <c r="J181" s="55"/>
      <c r="K181" s="55"/>
      <c r="L181" s="55"/>
      <c r="M181" s="55"/>
      <c r="N181" s="55"/>
      <c r="O181" s="55"/>
    </row>
    <row r="182" spans="1:15" x14ac:dyDescent="0.25">
      <c r="A182" s="55"/>
      <c r="B182" s="55"/>
      <c r="C182" s="55"/>
      <c r="D182" s="55"/>
      <c r="E182" s="55"/>
      <c r="F182" s="55"/>
      <c r="G182" s="55"/>
      <c r="H182" s="55"/>
      <c r="I182" s="55"/>
      <c r="J182" s="55"/>
      <c r="K182" s="55"/>
      <c r="L182" s="55"/>
      <c r="M182" s="55"/>
      <c r="N182" s="55"/>
      <c r="O182" s="55"/>
    </row>
    <row r="183" spans="1:15" x14ac:dyDescent="0.25">
      <c r="A183" s="55"/>
      <c r="B183" s="55"/>
      <c r="C183" s="55"/>
      <c r="D183" s="55"/>
      <c r="E183" s="55"/>
      <c r="F183" s="55"/>
      <c r="G183" s="55"/>
      <c r="H183" s="55"/>
      <c r="I183" s="55"/>
      <c r="J183" s="55"/>
      <c r="K183" s="55"/>
      <c r="L183" s="55"/>
      <c r="M183" s="55"/>
      <c r="N183" s="55"/>
      <c r="O183" s="55"/>
    </row>
    <row r="184" spans="1:15" x14ac:dyDescent="0.25">
      <c r="A184" s="55"/>
      <c r="B184" s="55"/>
      <c r="C184" s="55"/>
      <c r="D184" s="55"/>
      <c r="E184" s="55"/>
      <c r="F184" s="55"/>
      <c r="G184" s="55"/>
      <c r="H184" s="55"/>
      <c r="I184" s="55"/>
      <c r="J184" s="55"/>
      <c r="K184" s="55"/>
      <c r="L184" s="55"/>
      <c r="M184" s="55"/>
      <c r="N184" s="55"/>
      <c r="O184" s="55"/>
    </row>
    <row r="185" spans="1:15" x14ac:dyDescent="0.25">
      <c r="A185" s="55"/>
      <c r="B185" s="55"/>
      <c r="C185" s="55"/>
      <c r="D185" s="55"/>
      <c r="E185" s="55"/>
      <c r="F185" s="55"/>
      <c r="G185" s="55"/>
      <c r="H185" s="55"/>
      <c r="I185" s="55"/>
      <c r="J185" s="55"/>
      <c r="K185" s="55"/>
      <c r="L185" s="55"/>
      <c r="M185" s="55"/>
      <c r="N185" s="55"/>
      <c r="O185" s="55"/>
    </row>
    <row r="186" spans="1:15" x14ac:dyDescent="0.25">
      <c r="A186" s="55"/>
      <c r="B186" s="55"/>
      <c r="C186" s="55"/>
      <c r="D186" s="55"/>
      <c r="E186" s="55"/>
      <c r="F186" s="55"/>
      <c r="G186" s="55"/>
      <c r="H186" s="55"/>
      <c r="I186" s="55"/>
      <c r="J186" s="55"/>
      <c r="K186" s="55"/>
      <c r="L186" s="55"/>
      <c r="M186" s="55"/>
      <c r="N186" s="55"/>
      <c r="O186" s="55"/>
    </row>
    <row r="187" spans="1:15" x14ac:dyDescent="0.25">
      <c r="A187" s="55"/>
      <c r="B187" s="55"/>
      <c r="C187" s="55"/>
      <c r="D187" s="55"/>
      <c r="E187" s="55"/>
      <c r="F187" s="55"/>
      <c r="G187" s="55"/>
      <c r="H187" s="55"/>
      <c r="I187" s="55"/>
      <c r="J187" s="55"/>
      <c r="K187" s="55"/>
      <c r="L187" s="55"/>
      <c r="M187" s="55"/>
      <c r="N187" s="55"/>
      <c r="O187" s="55"/>
    </row>
    <row r="188" spans="1:15" x14ac:dyDescent="0.25">
      <c r="A188" s="55"/>
      <c r="B188" s="55"/>
      <c r="C188" s="55"/>
      <c r="D188" s="55"/>
      <c r="E188" s="55"/>
      <c r="F188" s="55"/>
      <c r="G188" s="55"/>
      <c r="H188" s="55"/>
      <c r="I188" s="55"/>
      <c r="J188" s="55"/>
      <c r="K188" s="55"/>
      <c r="L188" s="55"/>
      <c r="M188" s="55"/>
      <c r="N188" s="55"/>
      <c r="O188" s="55"/>
    </row>
    <row r="189" spans="1:15" x14ac:dyDescent="0.25">
      <c r="A189" s="55"/>
      <c r="B189" s="55"/>
      <c r="C189" s="55"/>
      <c r="D189" s="55"/>
      <c r="E189" s="55"/>
      <c r="F189" s="55"/>
      <c r="G189" s="55"/>
      <c r="H189" s="55"/>
      <c r="I189" s="55"/>
      <c r="J189" s="55"/>
      <c r="K189" s="55"/>
      <c r="L189" s="55"/>
      <c r="M189" s="55"/>
      <c r="N189" s="55"/>
      <c r="O189" s="55"/>
    </row>
    <row r="190" spans="1:15" x14ac:dyDescent="0.25">
      <c r="A190" s="55"/>
      <c r="B190" s="55"/>
      <c r="C190" s="55"/>
      <c r="D190" s="55"/>
      <c r="E190" s="55"/>
      <c r="F190" s="55"/>
      <c r="G190" s="55"/>
      <c r="H190" s="55"/>
      <c r="I190" s="55"/>
      <c r="J190" s="55"/>
      <c r="K190" s="55"/>
      <c r="L190" s="55"/>
      <c r="M190" s="55"/>
      <c r="N190" s="55"/>
      <c r="O190" s="55"/>
    </row>
    <row r="191" spans="1:15" x14ac:dyDescent="0.25">
      <c r="A191" s="55"/>
      <c r="B191" s="55"/>
      <c r="C191" s="55"/>
      <c r="D191" s="55"/>
      <c r="E191" s="55"/>
      <c r="F191" s="55"/>
      <c r="G191" s="55"/>
      <c r="H191" s="55"/>
      <c r="I191" s="55"/>
      <c r="J191" s="55"/>
      <c r="K191" s="55"/>
      <c r="L191" s="55"/>
      <c r="M191" s="55"/>
      <c r="N191" s="55"/>
      <c r="O191" s="55"/>
    </row>
    <row r="192" spans="1:15" x14ac:dyDescent="0.25">
      <c r="A192" s="55"/>
      <c r="B192" s="55"/>
      <c r="C192" s="55"/>
      <c r="D192" s="55"/>
      <c r="E192" s="55"/>
      <c r="F192" s="55"/>
      <c r="G192" s="55"/>
      <c r="H192" s="55"/>
      <c r="I192" s="55"/>
      <c r="J192" s="55"/>
      <c r="K192" s="55"/>
      <c r="L192" s="55"/>
      <c r="M192" s="55"/>
      <c r="N192" s="55"/>
      <c r="O192" s="55"/>
    </row>
    <row r="193" spans="1:15" x14ac:dyDescent="0.25">
      <c r="A193" s="55"/>
      <c r="B193" s="55"/>
      <c r="C193" s="55"/>
      <c r="D193" s="55"/>
      <c r="E193" s="55"/>
      <c r="F193" s="55"/>
      <c r="G193" s="55"/>
      <c r="H193" s="55"/>
      <c r="I193" s="55"/>
      <c r="J193" s="55"/>
      <c r="K193" s="55"/>
      <c r="L193" s="55"/>
      <c r="M193" s="55"/>
      <c r="N193" s="55"/>
      <c r="O193" s="55"/>
    </row>
    <row r="194" spans="1:15" x14ac:dyDescent="0.25">
      <c r="A194" s="55"/>
      <c r="B194" s="55"/>
      <c r="C194" s="55"/>
      <c r="D194" s="55"/>
      <c r="E194" s="55"/>
      <c r="F194" s="55"/>
      <c r="G194" s="55"/>
      <c r="H194" s="55"/>
      <c r="I194" s="55"/>
      <c r="J194" s="55"/>
      <c r="K194" s="55"/>
      <c r="L194" s="55"/>
      <c r="M194" s="55"/>
      <c r="N194" s="55"/>
      <c r="O194" s="55"/>
    </row>
    <row r="195" spans="1:15" x14ac:dyDescent="0.25">
      <c r="A195" s="55"/>
      <c r="B195" s="55"/>
      <c r="C195" s="55"/>
      <c r="D195" s="55"/>
      <c r="E195" s="55"/>
      <c r="F195" s="55"/>
      <c r="G195" s="55"/>
      <c r="H195" s="55"/>
      <c r="I195" s="55"/>
      <c r="J195" s="55"/>
      <c r="K195" s="55"/>
      <c r="L195" s="55"/>
      <c r="M195" s="55"/>
      <c r="N195" s="55"/>
      <c r="O195" s="55"/>
    </row>
    <row r="196" spans="1:15" x14ac:dyDescent="0.25">
      <c r="A196" s="55"/>
      <c r="B196" s="55"/>
      <c r="C196" s="55"/>
      <c r="D196" s="55"/>
      <c r="E196" s="55"/>
      <c r="F196" s="55"/>
      <c r="G196" s="55"/>
      <c r="H196" s="55"/>
      <c r="I196" s="55"/>
      <c r="J196" s="55"/>
      <c r="K196" s="55"/>
      <c r="L196" s="55"/>
      <c r="M196" s="55"/>
      <c r="N196" s="55"/>
      <c r="O196" s="55"/>
    </row>
    <row r="197" spans="1:15" x14ac:dyDescent="0.25">
      <c r="A197" s="55"/>
      <c r="B197" s="55"/>
      <c r="C197" s="55"/>
      <c r="D197" s="55"/>
      <c r="E197" s="55"/>
      <c r="F197" s="55"/>
      <c r="G197" s="55"/>
      <c r="H197" s="55"/>
      <c r="I197" s="55"/>
      <c r="J197" s="55"/>
      <c r="K197" s="55"/>
      <c r="L197" s="55"/>
      <c r="M197" s="55"/>
      <c r="N197" s="55"/>
      <c r="O197" s="55"/>
    </row>
    <row r="198" spans="1:15" x14ac:dyDescent="0.25">
      <c r="A198" s="55"/>
      <c r="B198" s="55"/>
      <c r="C198" s="55"/>
      <c r="D198" s="55"/>
      <c r="E198" s="55"/>
      <c r="F198" s="55"/>
      <c r="G198" s="55"/>
      <c r="H198" s="55"/>
      <c r="I198" s="55"/>
      <c r="J198" s="55"/>
      <c r="K198" s="55"/>
      <c r="L198" s="55"/>
      <c r="M198" s="55"/>
      <c r="N198" s="55"/>
      <c r="O198" s="55"/>
    </row>
    <row r="199" spans="1:15" x14ac:dyDescent="0.25">
      <c r="A199" s="55"/>
      <c r="B199" s="55"/>
      <c r="C199" s="55"/>
      <c r="D199" s="55"/>
      <c r="E199" s="55"/>
      <c r="F199" s="55"/>
      <c r="G199" s="55"/>
      <c r="H199" s="55"/>
      <c r="I199" s="55"/>
      <c r="J199" s="55"/>
      <c r="K199" s="55"/>
      <c r="L199" s="55"/>
      <c r="M199" s="55"/>
      <c r="N199" s="55"/>
      <c r="O199" s="55"/>
    </row>
    <row r="200" spans="1:15" x14ac:dyDescent="0.25">
      <c r="A200" s="55"/>
      <c r="B200" s="55"/>
      <c r="C200" s="55"/>
      <c r="D200" s="55"/>
      <c r="E200" s="55"/>
      <c r="F200" s="55"/>
      <c r="G200" s="55"/>
      <c r="H200" s="55"/>
      <c r="I200" s="55"/>
      <c r="J200" s="55"/>
      <c r="K200" s="55"/>
      <c r="L200" s="55"/>
      <c r="M200" s="55"/>
      <c r="N200" s="55"/>
      <c r="O200" s="55"/>
    </row>
    <row r="201" spans="1:15" x14ac:dyDescent="0.25">
      <c r="A201" s="55"/>
      <c r="B201" s="55"/>
      <c r="C201" s="55"/>
      <c r="D201" s="55"/>
      <c r="E201" s="55"/>
      <c r="F201" s="55"/>
      <c r="G201" s="55"/>
      <c r="H201" s="55"/>
      <c r="I201" s="55"/>
      <c r="J201" s="55"/>
      <c r="K201" s="55"/>
      <c r="L201" s="55"/>
      <c r="M201" s="55"/>
      <c r="N201" s="55"/>
      <c r="O201" s="55"/>
    </row>
    <row r="202" spans="1:15" x14ac:dyDescent="0.25">
      <c r="A202" s="55"/>
      <c r="B202" s="55"/>
      <c r="C202" s="55"/>
      <c r="D202" s="55"/>
      <c r="E202" s="55"/>
      <c r="F202" s="55"/>
      <c r="G202" s="55"/>
      <c r="H202" s="55"/>
      <c r="I202" s="55"/>
      <c r="J202" s="55"/>
      <c r="K202" s="55"/>
      <c r="L202" s="55"/>
      <c r="M202" s="55"/>
      <c r="N202" s="55"/>
      <c r="O202" s="55"/>
    </row>
    <row r="203" spans="1:15" x14ac:dyDescent="0.25">
      <c r="A203" s="55"/>
      <c r="B203" s="55"/>
      <c r="C203" s="55"/>
      <c r="D203" s="55"/>
      <c r="E203" s="55"/>
      <c r="F203" s="55"/>
      <c r="G203" s="55"/>
      <c r="H203" s="55"/>
      <c r="I203" s="55"/>
      <c r="J203" s="55"/>
      <c r="K203" s="55"/>
      <c r="L203" s="55"/>
      <c r="M203" s="55"/>
      <c r="N203" s="55"/>
      <c r="O203" s="55"/>
    </row>
    <row r="204" spans="1:15" x14ac:dyDescent="0.25">
      <c r="A204" s="55"/>
      <c r="B204" s="55"/>
      <c r="C204" s="55"/>
      <c r="D204" s="55"/>
      <c r="E204" s="55"/>
      <c r="F204" s="55"/>
      <c r="G204" s="55"/>
      <c r="H204" s="55"/>
      <c r="I204" s="55"/>
      <c r="J204" s="55"/>
      <c r="K204" s="55"/>
      <c r="L204" s="55"/>
      <c r="M204" s="55"/>
      <c r="N204" s="55"/>
      <c r="O204" s="55"/>
    </row>
    <row r="205" spans="1:15" x14ac:dyDescent="0.25">
      <c r="A205" s="55"/>
      <c r="B205" s="55"/>
      <c r="C205" s="55"/>
      <c r="D205" s="55"/>
      <c r="E205" s="55"/>
      <c r="F205" s="55"/>
      <c r="G205" s="55"/>
      <c r="H205" s="55"/>
      <c r="I205" s="55"/>
      <c r="J205" s="55"/>
      <c r="K205" s="55"/>
      <c r="L205" s="55"/>
      <c r="M205" s="55"/>
      <c r="N205" s="55"/>
      <c r="O205" s="55"/>
    </row>
    <row r="206" spans="1:15" x14ac:dyDescent="0.25">
      <c r="A206" s="55"/>
      <c r="B206" s="55"/>
      <c r="C206" s="55"/>
      <c r="D206" s="55"/>
      <c r="E206" s="55"/>
      <c r="F206" s="55"/>
      <c r="G206" s="55"/>
      <c r="H206" s="55"/>
      <c r="I206" s="55"/>
      <c r="J206" s="55"/>
      <c r="K206" s="55"/>
      <c r="L206" s="55"/>
      <c r="M206" s="55"/>
      <c r="N206" s="55"/>
      <c r="O206" s="55"/>
    </row>
    <row r="207" spans="1:15" x14ac:dyDescent="0.25">
      <c r="A207" s="55"/>
      <c r="B207" s="55"/>
      <c r="C207" s="55"/>
      <c r="D207" s="55"/>
      <c r="E207" s="55"/>
      <c r="F207" s="55"/>
      <c r="G207" s="55"/>
      <c r="H207" s="55"/>
      <c r="I207" s="55"/>
      <c r="J207" s="55"/>
      <c r="K207" s="55"/>
      <c r="L207" s="55"/>
      <c r="M207" s="55"/>
      <c r="N207" s="55"/>
      <c r="O207" s="55"/>
    </row>
    <row r="208" spans="1:15" x14ac:dyDescent="0.25">
      <c r="A208" s="55"/>
      <c r="B208" s="55"/>
      <c r="C208" s="55"/>
      <c r="D208" s="55"/>
      <c r="E208" s="55"/>
      <c r="F208" s="55"/>
      <c r="G208" s="55"/>
      <c r="H208" s="55"/>
      <c r="I208" s="55"/>
      <c r="J208" s="55"/>
      <c r="K208" s="55"/>
      <c r="L208" s="55"/>
      <c r="M208" s="55"/>
      <c r="N208" s="55"/>
      <c r="O208" s="55"/>
    </row>
    <row r="209" spans="1:15" x14ac:dyDescent="0.25">
      <c r="A209" s="55"/>
      <c r="B209" s="55"/>
      <c r="C209" s="55"/>
      <c r="D209" s="55"/>
      <c r="E209" s="55"/>
      <c r="F209" s="55"/>
      <c r="G209" s="55"/>
      <c r="H209" s="55"/>
      <c r="I209" s="55"/>
      <c r="J209" s="55"/>
      <c r="K209" s="55"/>
      <c r="L209" s="55"/>
      <c r="M209" s="55"/>
      <c r="N209" s="55"/>
      <c r="O209" s="55"/>
    </row>
    <row r="210" spans="1:15" x14ac:dyDescent="0.25">
      <c r="A210" s="55"/>
      <c r="B210" s="55"/>
      <c r="C210" s="55"/>
      <c r="D210" s="55"/>
      <c r="E210" s="55"/>
      <c r="F210" s="55"/>
      <c r="G210" s="55"/>
      <c r="H210" s="55"/>
      <c r="I210" s="55"/>
      <c r="J210" s="55"/>
      <c r="K210" s="55"/>
      <c r="L210" s="55"/>
      <c r="M210" s="55"/>
      <c r="N210" s="55"/>
      <c r="O210" s="55"/>
    </row>
    <row r="211" spans="1:15" x14ac:dyDescent="0.25">
      <c r="A211" s="55"/>
      <c r="B211" s="55"/>
      <c r="C211" s="55"/>
      <c r="D211" s="55"/>
      <c r="E211" s="55"/>
      <c r="F211" s="55"/>
      <c r="G211" s="55"/>
      <c r="H211" s="55"/>
      <c r="I211" s="55"/>
      <c r="J211" s="55"/>
      <c r="K211" s="55"/>
      <c r="L211" s="55"/>
      <c r="M211" s="55"/>
      <c r="N211" s="55"/>
      <c r="O211" s="55"/>
    </row>
    <row r="212" spans="1:15" x14ac:dyDescent="0.25">
      <c r="A212" s="55"/>
      <c r="B212" s="55"/>
      <c r="C212" s="55"/>
      <c r="D212" s="55"/>
      <c r="E212" s="55"/>
      <c r="F212" s="55"/>
      <c r="G212" s="55"/>
      <c r="H212" s="55"/>
      <c r="I212" s="55"/>
      <c r="J212" s="55"/>
      <c r="K212" s="55"/>
      <c r="L212" s="55"/>
      <c r="M212" s="55"/>
      <c r="N212" s="55"/>
      <c r="O212" s="55"/>
    </row>
    <row r="213" spans="1:15" x14ac:dyDescent="0.25">
      <c r="A213" s="55"/>
      <c r="B213" s="55"/>
      <c r="C213" s="55"/>
      <c r="D213" s="55"/>
      <c r="E213" s="55"/>
      <c r="F213" s="55"/>
      <c r="G213" s="55"/>
      <c r="H213" s="55"/>
      <c r="I213" s="55"/>
      <c r="J213" s="55"/>
      <c r="K213" s="55"/>
      <c r="L213" s="55"/>
      <c r="M213" s="55"/>
      <c r="N213" s="55"/>
      <c r="O213" s="55"/>
    </row>
    <row r="214" spans="1:15" x14ac:dyDescent="0.25">
      <c r="A214" s="55"/>
      <c r="B214" s="55"/>
      <c r="C214" s="55"/>
      <c r="D214" s="55"/>
      <c r="E214" s="55"/>
      <c r="F214" s="55"/>
      <c r="G214" s="55"/>
      <c r="H214" s="55"/>
      <c r="I214" s="55"/>
      <c r="J214" s="55"/>
      <c r="K214" s="55"/>
      <c r="L214" s="55"/>
      <c r="M214" s="55"/>
      <c r="N214" s="55"/>
      <c r="O214" s="55"/>
    </row>
    <row r="215" spans="1:15" x14ac:dyDescent="0.25">
      <c r="A215" s="55"/>
      <c r="B215" s="55"/>
      <c r="C215" s="55"/>
      <c r="D215" s="55"/>
      <c r="E215" s="55"/>
      <c r="F215" s="55"/>
      <c r="G215" s="55"/>
      <c r="H215" s="55"/>
      <c r="I215" s="55"/>
      <c r="J215" s="55"/>
      <c r="K215" s="55"/>
      <c r="L215" s="55"/>
      <c r="M215" s="55"/>
      <c r="N215" s="55"/>
      <c r="O215" s="55"/>
    </row>
    <row r="216" spans="1:15" x14ac:dyDescent="0.25">
      <c r="A216" s="55"/>
      <c r="B216" s="55"/>
      <c r="C216" s="55"/>
      <c r="D216" s="55"/>
      <c r="E216" s="55"/>
      <c r="F216" s="55"/>
      <c r="G216" s="55"/>
      <c r="H216" s="55"/>
      <c r="I216" s="55"/>
      <c r="J216" s="55"/>
      <c r="K216" s="55"/>
      <c r="L216" s="55"/>
      <c r="M216" s="55"/>
      <c r="N216" s="55"/>
      <c r="O216" s="55"/>
    </row>
    <row r="217" spans="1:15" x14ac:dyDescent="0.25">
      <c r="A217" s="55"/>
      <c r="B217" s="55"/>
      <c r="C217" s="55"/>
      <c r="D217" s="55"/>
      <c r="E217" s="55"/>
      <c r="F217" s="55"/>
      <c r="G217" s="55"/>
      <c r="H217" s="55"/>
      <c r="I217" s="55"/>
      <c r="J217" s="55"/>
      <c r="K217" s="55"/>
      <c r="L217" s="55"/>
      <c r="M217" s="55"/>
      <c r="N217" s="55"/>
      <c r="O217" s="55"/>
    </row>
    <row r="218" spans="1:15" x14ac:dyDescent="0.25">
      <c r="A218" s="55"/>
      <c r="B218" s="55"/>
      <c r="C218" s="55"/>
      <c r="D218" s="55"/>
      <c r="E218" s="55"/>
      <c r="F218" s="55"/>
      <c r="G218" s="55"/>
      <c r="H218" s="55"/>
      <c r="I218" s="55"/>
      <c r="J218" s="55"/>
      <c r="K218" s="55"/>
      <c r="L218" s="55"/>
      <c r="M218" s="55"/>
      <c r="N218" s="55"/>
      <c r="O218" s="55"/>
    </row>
    <row r="219" spans="1:15" x14ac:dyDescent="0.25">
      <c r="A219" s="55"/>
      <c r="B219" s="55"/>
      <c r="C219" s="55"/>
      <c r="D219" s="55"/>
      <c r="E219" s="55"/>
      <c r="F219" s="55"/>
      <c r="G219" s="55"/>
      <c r="H219" s="55"/>
      <c r="I219" s="55"/>
      <c r="J219" s="55"/>
      <c r="K219" s="55"/>
      <c r="L219" s="55"/>
      <c r="M219" s="55"/>
      <c r="N219" s="55"/>
      <c r="O219" s="55"/>
    </row>
    <row r="220" spans="1:15" x14ac:dyDescent="0.25">
      <c r="A220" s="55"/>
      <c r="B220" s="55"/>
      <c r="C220" s="55"/>
      <c r="D220" s="55"/>
      <c r="E220" s="55"/>
      <c r="F220" s="55"/>
      <c r="G220" s="55"/>
      <c r="H220" s="55"/>
      <c r="I220" s="55"/>
      <c r="J220" s="55"/>
      <c r="K220" s="55"/>
      <c r="L220" s="55"/>
      <c r="M220" s="55"/>
      <c r="N220" s="55"/>
      <c r="O220" s="55"/>
    </row>
    <row r="221" spans="1:15" x14ac:dyDescent="0.25">
      <c r="A221" s="55"/>
      <c r="B221" s="55"/>
      <c r="C221" s="55"/>
      <c r="D221" s="55"/>
      <c r="E221" s="55"/>
      <c r="F221" s="55"/>
      <c r="G221" s="55"/>
      <c r="H221" s="55"/>
      <c r="I221" s="55"/>
      <c r="J221" s="55"/>
      <c r="K221" s="55"/>
      <c r="L221" s="55"/>
      <c r="M221" s="55"/>
      <c r="N221" s="55"/>
      <c r="O221" s="55"/>
    </row>
    <row r="222" spans="1:15" x14ac:dyDescent="0.25">
      <c r="A222" s="55"/>
      <c r="B222" s="55"/>
      <c r="C222" s="55"/>
      <c r="D222" s="55"/>
      <c r="E222" s="55"/>
      <c r="F222" s="55"/>
      <c r="G222" s="55"/>
      <c r="H222" s="55"/>
      <c r="I222" s="55"/>
      <c r="J222" s="55"/>
      <c r="K222" s="55"/>
      <c r="L222" s="55"/>
      <c r="M222" s="55"/>
      <c r="N222" s="55"/>
      <c r="O222" s="55"/>
    </row>
    <row r="223" spans="1:15" x14ac:dyDescent="0.25">
      <c r="A223" s="55"/>
      <c r="B223" s="55"/>
      <c r="C223" s="55"/>
      <c r="D223" s="55"/>
      <c r="E223" s="55"/>
      <c r="F223" s="55"/>
      <c r="G223" s="55"/>
      <c r="H223" s="55"/>
      <c r="I223" s="55"/>
      <c r="J223" s="55"/>
      <c r="K223" s="55"/>
      <c r="L223" s="55"/>
      <c r="M223" s="55"/>
      <c r="N223" s="55"/>
      <c r="O223" s="55"/>
    </row>
    <row r="224" spans="1:15" x14ac:dyDescent="0.25">
      <c r="A224" s="55"/>
      <c r="B224" s="55"/>
      <c r="C224" s="55"/>
      <c r="D224" s="55"/>
      <c r="E224" s="55"/>
      <c r="F224" s="55"/>
      <c r="G224" s="55"/>
      <c r="H224" s="55"/>
      <c r="I224" s="55"/>
      <c r="J224" s="55"/>
      <c r="K224" s="55"/>
      <c r="L224" s="55"/>
      <c r="M224" s="55"/>
      <c r="N224" s="55"/>
      <c r="O224" s="55"/>
    </row>
    <row r="225" spans="1:15" x14ac:dyDescent="0.25">
      <c r="A225" s="55"/>
      <c r="B225" s="55"/>
      <c r="C225" s="55"/>
      <c r="D225" s="55"/>
      <c r="E225" s="55"/>
      <c r="F225" s="55"/>
      <c r="G225" s="55"/>
      <c r="H225" s="55"/>
      <c r="I225" s="55"/>
      <c r="J225" s="55"/>
      <c r="K225" s="55"/>
      <c r="L225" s="55"/>
      <c r="M225" s="55"/>
      <c r="N225" s="55"/>
      <c r="O225" s="55"/>
    </row>
    <row r="226" spans="1:15" x14ac:dyDescent="0.25">
      <c r="A226" s="55"/>
      <c r="B226" s="55"/>
      <c r="C226" s="55"/>
      <c r="D226" s="55"/>
      <c r="E226" s="55"/>
      <c r="F226" s="55"/>
      <c r="G226" s="55"/>
      <c r="H226" s="55"/>
      <c r="I226" s="55"/>
      <c r="J226" s="55"/>
      <c r="K226" s="55"/>
      <c r="L226" s="55"/>
      <c r="M226" s="55"/>
      <c r="N226" s="55"/>
      <c r="O226" s="55"/>
    </row>
    <row r="227" spans="1:15" x14ac:dyDescent="0.25">
      <c r="A227" s="55"/>
      <c r="B227" s="55"/>
      <c r="C227" s="55"/>
      <c r="D227" s="55"/>
      <c r="E227" s="55"/>
      <c r="F227" s="55"/>
      <c r="G227" s="55"/>
      <c r="H227" s="55"/>
      <c r="I227" s="55"/>
      <c r="J227" s="55"/>
      <c r="K227" s="55"/>
      <c r="L227" s="55"/>
      <c r="M227" s="55"/>
      <c r="N227" s="55"/>
      <c r="O227" s="55"/>
    </row>
    <row r="228" spans="1:15" x14ac:dyDescent="0.25">
      <c r="A228" s="55"/>
      <c r="B228" s="55"/>
      <c r="C228" s="55"/>
      <c r="D228" s="55"/>
      <c r="E228" s="55"/>
      <c r="F228" s="55"/>
      <c r="G228" s="55"/>
      <c r="H228" s="55"/>
      <c r="I228" s="55"/>
      <c r="J228" s="55"/>
      <c r="K228" s="55"/>
      <c r="L228" s="55"/>
      <c r="M228" s="55"/>
      <c r="N228" s="55"/>
      <c r="O228" s="55"/>
    </row>
    <row r="229" spans="1:15" x14ac:dyDescent="0.25">
      <c r="A229" s="55"/>
      <c r="B229" s="55"/>
      <c r="C229" s="55"/>
      <c r="D229" s="55"/>
      <c r="E229" s="55"/>
      <c r="F229" s="55"/>
      <c r="G229" s="55"/>
      <c r="H229" s="55"/>
      <c r="I229" s="55"/>
      <c r="J229" s="55"/>
      <c r="K229" s="55"/>
      <c r="L229" s="55"/>
      <c r="M229" s="55"/>
      <c r="N229" s="55"/>
      <c r="O229" s="55"/>
    </row>
    <row r="230" spans="1:15" x14ac:dyDescent="0.25">
      <c r="A230" s="55"/>
      <c r="B230" s="55"/>
      <c r="C230" s="55"/>
      <c r="D230" s="55"/>
      <c r="E230" s="55"/>
      <c r="F230" s="55"/>
      <c r="G230" s="55"/>
      <c r="H230" s="55"/>
      <c r="I230" s="55"/>
      <c r="J230" s="55"/>
      <c r="K230" s="55"/>
      <c r="L230" s="55"/>
      <c r="M230" s="55"/>
      <c r="N230" s="55"/>
      <c r="O230" s="55"/>
    </row>
    <row r="231" spans="1:15" x14ac:dyDescent="0.25">
      <c r="A231" s="55"/>
      <c r="B231" s="55"/>
      <c r="C231" s="55"/>
      <c r="D231" s="55"/>
      <c r="E231" s="55"/>
      <c r="F231" s="55"/>
      <c r="G231" s="55"/>
      <c r="H231" s="55"/>
      <c r="I231" s="55"/>
      <c r="J231" s="55"/>
      <c r="K231" s="55"/>
      <c r="L231" s="55"/>
      <c r="M231" s="55"/>
      <c r="N231" s="55"/>
      <c r="O231" s="55"/>
    </row>
    <row r="232" spans="1:15" x14ac:dyDescent="0.25">
      <c r="A232" s="55"/>
      <c r="B232" s="55"/>
      <c r="C232" s="55"/>
      <c r="D232" s="55"/>
      <c r="E232" s="55"/>
      <c r="F232" s="55"/>
      <c r="G232" s="55"/>
      <c r="H232" s="55"/>
      <c r="I232" s="55"/>
      <c r="J232" s="55"/>
      <c r="K232" s="55"/>
      <c r="L232" s="55"/>
      <c r="M232" s="55"/>
      <c r="N232" s="55"/>
      <c r="O232" s="55"/>
    </row>
    <row r="233" spans="1:15" x14ac:dyDescent="0.25">
      <c r="A233" s="55"/>
      <c r="B233" s="55"/>
      <c r="C233" s="55"/>
      <c r="D233" s="55"/>
      <c r="E233" s="55"/>
      <c r="F233" s="55"/>
      <c r="G233" s="55"/>
      <c r="H233" s="55"/>
      <c r="I233" s="55"/>
      <c r="J233" s="55"/>
      <c r="K233" s="55"/>
      <c r="L233" s="55"/>
      <c r="M233" s="55"/>
      <c r="N233" s="55"/>
      <c r="O233" s="55"/>
    </row>
    <row r="234" spans="1:15" x14ac:dyDescent="0.25">
      <c r="A234" s="55"/>
      <c r="B234" s="55"/>
      <c r="C234" s="55"/>
      <c r="D234" s="55"/>
      <c r="E234" s="55"/>
      <c r="F234" s="55"/>
      <c r="G234" s="55"/>
      <c r="H234" s="55"/>
      <c r="I234" s="55"/>
      <c r="J234" s="55"/>
      <c r="K234" s="55"/>
      <c r="L234" s="55"/>
      <c r="M234" s="55"/>
      <c r="N234" s="55"/>
      <c r="O234" s="55"/>
    </row>
    <row r="235" spans="1:15" x14ac:dyDescent="0.25">
      <c r="A235" s="55"/>
      <c r="B235" s="55"/>
      <c r="C235" s="55"/>
      <c r="D235" s="55"/>
      <c r="E235" s="55"/>
      <c r="F235" s="55"/>
      <c r="G235" s="55"/>
      <c r="H235" s="55"/>
      <c r="I235" s="55"/>
      <c r="J235" s="55"/>
      <c r="K235" s="55"/>
      <c r="L235" s="55"/>
      <c r="M235" s="55"/>
      <c r="N235" s="55"/>
      <c r="O235" s="55"/>
    </row>
    <row r="236" spans="1:15" x14ac:dyDescent="0.25">
      <c r="A236" s="55"/>
      <c r="B236" s="55"/>
      <c r="C236" s="55"/>
      <c r="D236" s="55"/>
      <c r="E236" s="55"/>
      <c r="F236" s="55"/>
      <c r="G236" s="55"/>
      <c r="H236" s="55"/>
      <c r="I236" s="55"/>
      <c r="J236" s="55"/>
      <c r="K236" s="55"/>
      <c r="L236" s="55"/>
      <c r="M236" s="55"/>
      <c r="N236" s="55"/>
      <c r="O236" s="55"/>
    </row>
    <row r="237" spans="1:15" x14ac:dyDescent="0.25">
      <c r="A237" s="55"/>
      <c r="B237" s="55"/>
      <c r="C237" s="55"/>
      <c r="D237" s="55"/>
      <c r="E237" s="55"/>
      <c r="F237" s="55"/>
      <c r="G237" s="55"/>
      <c r="H237" s="55"/>
      <c r="I237" s="55"/>
      <c r="J237" s="55"/>
      <c r="K237" s="55"/>
      <c r="L237" s="55"/>
      <c r="M237" s="55"/>
      <c r="N237" s="55"/>
      <c r="O237" s="55"/>
    </row>
    <row r="238" spans="1:15" x14ac:dyDescent="0.25">
      <c r="A238" s="55"/>
      <c r="B238" s="55"/>
      <c r="C238" s="55"/>
      <c r="D238" s="55"/>
      <c r="E238" s="55"/>
      <c r="F238" s="55"/>
      <c r="G238" s="55"/>
      <c r="H238" s="55"/>
      <c r="I238" s="55"/>
      <c r="J238" s="55"/>
      <c r="K238" s="55"/>
      <c r="L238" s="55"/>
      <c r="M238" s="55"/>
      <c r="N238" s="55"/>
      <c r="O238" s="55"/>
    </row>
    <row r="239" spans="1:15" x14ac:dyDescent="0.25">
      <c r="A239" s="55"/>
      <c r="B239" s="55"/>
      <c r="C239" s="55"/>
      <c r="D239" s="55"/>
      <c r="E239" s="55"/>
      <c r="F239" s="55"/>
      <c r="G239" s="55"/>
      <c r="H239" s="55"/>
      <c r="I239" s="55"/>
      <c r="J239" s="55"/>
      <c r="K239" s="55"/>
      <c r="L239" s="55"/>
      <c r="M239" s="55"/>
      <c r="N239" s="55"/>
      <c r="O239" s="55"/>
    </row>
    <row r="240" spans="1:15" x14ac:dyDescent="0.25">
      <c r="A240" s="55"/>
      <c r="B240" s="55"/>
      <c r="C240" s="55"/>
      <c r="D240" s="55"/>
      <c r="E240" s="55"/>
      <c r="F240" s="55"/>
      <c r="G240" s="55"/>
      <c r="H240" s="55"/>
      <c r="I240" s="55"/>
      <c r="J240" s="55"/>
      <c r="K240" s="55"/>
      <c r="L240" s="55"/>
      <c r="M240" s="55"/>
      <c r="N240" s="55"/>
      <c r="O240" s="55"/>
    </row>
    <row r="241" spans="1:15" x14ac:dyDescent="0.25">
      <c r="A241" s="55"/>
      <c r="B241" s="55"/>
      <c r="C241" s="55"/>
      <c r="D241" s="55"/>
      <c r="E241" s="55"/>
      <c r="F241" s="55"/>
      <c r="G241" s="55"/>
      <c r="H241" s="55"/>
      <c r="I241" s="55"/>
      <c r="J241" s="55"/>
      <c r="K241" s="55"/>
      <c r="L241" s="55"/>
      <c r="M241" s="55"/>
      <c r="N241" s="55"/>
      <c r="O241" s="55"/>
    </row>
    <row r="242" spans="1:15" x14ac:dyDescent="0.25">
      <c r="A242" s="55"/>
      <c r="B242" s="55"/>
      <c r="C242" s="55"/>
      <c r="D242" s="55"/>
      <c r="E242" s="55"/>
      <c r="F242" s="55"/>
      <c r="G242" s="55"/>
      <c r="H242" s="55"/>
      <c r="I242" s="55"/>
      <c r="J242" s="55"/>
      <c r="K242" s="55"/>
      <c r="L242" s="55"/>
      <c r="M242" s="55"/>
      <c r="N242" s="55"/>
      <c r="O242" s="55"/>
    </row>
    <row r="243" spans="1:15" x14ac:dyDescent="0.25">
      <c r="A243" s="55"/>
      <c r="B243" s="55"/>
      <c r="C243" s="55"/>
      <c r="D243" s="55"/>
      <c r="E243" s="55"/>
      <c r="F243" s="55"/>
      <c r="G243" s="55"/>
      <c r="H243" s="55"/>
      <c r="I243" s="55"/>
      <c r="J243" s="55"/>
      <c r="K243" s="55"/>
      <c r="L243" s="55"/>
      <c r="M243" s="55"/>
      <c r="N243" s="55"/>
      <c r="O243" s="55"/>
    </row>
    <row r="244" spans="1:15" x14ac:dyDescent="0.25">
      <c r="A244" s="55"/>
      <c r="B244" s="55"/>
      <c r="C244" s="55"/>
      <c r="D244" s="55"/>
      <c r="E244" s="55"/>
      <c r="F244" s="55"/>
      <c r="G244" s="55"/>
      <c r="H244" s="55"/>
      <c r="I244" s="55"/>
      <c r="J244" s="55"/>
      <c r="K244" s="55"/>
      <c r="L244" s="55"/>
      <c r="M244" s="55"/>
      <c r="N244" s="55"/>
      <c r="O244" s="55"/>
    </row>
    <row r="245" spans="1:15" x14ac:dyDescent="0.25">
      <c r="A245" s="55"/>
      <c r="B245" s="55"/>
      <c r="C245" s="55"/>
      <c r="D245" s="55"/>
      <c r="E245" s="55"/>
      <c r="F245" s="55"/>
      <c r="G245" s="55"/>
      <c r="H245" s="55"/>
      <c r="I245" s="55"/>
      <c r="J245" s="55"/>
      <c r="K245" s="55"/>
      <c r="L245" s="55"/>
      <c r="M245" s="55"/>
      <c r="N245" s="55"/>
      <c r="O245" s="55"/>
    </row>
    <row r="246" spans="1:15" x14ac:dyDescent="0.25">
      <c r="A246" s="55"/>
      <c r="B246" s="55"/>
      <c r="C246" s="55"/>
      <c r="D246" s="55"/>
      <c r="E246" s="55"/>
      <c r="F246" s="55"/>
      <c r="G246" s="55"/>
      <c r="H246" s="55"/>
      <c r="I246" s="55"/>
      <c r="J246" s="55"/>
      <c r="K246" s="55"/>
      <c r="L246" s="55"/>
      <c r="M246" s="55"/>
      <c r="N246" s="55"/>
      <c r="O246" s="55"/>
    </row>
    <row r="247" spans="1:15" x14ac:dyDescent="0.25">
      <c r="A247" s="55"/>
      <c r="B247" s="55"/>
      <c r="C247" s="55"/>
      <c r="D247" s="55"/>
      <c r="E247" s="55"/>
      <c r="F247" s="55"/>
      <c r="G247" s="55"/>
      <c r="H247" s="55"/>
      <c r="I247" s="55"/>
      <c r="J247" s="55"/>
      <c r="K247" s="55"/>
      <c r="L247" s="55"/>
      <c r="M247" s="55"/>
      <c r="N247" s="55"/>
      <c r="O247" s="55"/>
    </row>
    <row r="248" spans="1:15" x14ac:dyDescent="0.25">
      <c r="A248" s="55"/>
      <c r="B248" s="55"/>
      <c r="C248" s="55"/>
      <c r="D248" s="55"/>
      <c r="E248" s="55"/>
      <c r="F248" s="55"/>
      <c r="G248" s="55"/>
      <c r="H248" s="55"/>
      <c r="I248" s="55"/>
      <c r="J248" s="55"/>
      <c r="K248" s="55"/>
      <c r="L248" s="55"/>
      <c r="M248" s="55"/>
      <c r="N248" s="55"/>
      <c r="O248" s="55"/>
    </row>
    <row r="249" spans="1:15" x14ac:dyDescent="0.25">
      <c r="A249" s="55"/>
      <c r="B249" s="55"/>
      <c r="C249" s="55"/>
      <c r="D249" s="55"/>
      <c r="E249" s="55"/>
      <c r="F249" s="55"/>
      <c r="G249" s="55"/>
      <c r="H249" s="55"/>
      <c r="I249" s="55"/>
      <c r="J249" s="55"/>
      <c r="K249" s="55"/>
      <c r="L249" s="55"/>
      <c r="M249" s="55"/>
      <c r="N249" s="55"/>
      <c r="O249" s="55"/>
    </row>
    <row r="250" spans="1:15" x14ac:dyDescent="0.25">
      <c r="A250" s="55"/>
      <c r="B250" s="55"/>
      <c r="C250" s="55"/>
      <c r="D250" s="55"/>
      <c r="E250" s="55"/>
      <c r="F250" s="55"/>
      <c r="G250" s="55"/>
      <c r="H250" s="55"/>
      <c r="I250" s="55"/>
      <c r="J250" s="55"/>
      <c r="K250" s="55"/>
      <c r="L250" s="55"/>
      <c r="M250" s="55"/>
      <c r="N250" s="55"/>
      <c r="O250" s="55"/>
    </row>
    <row r="251" spans="1:15" x14ac:dyDescent="0.25">
      <c r="A251" s="55"/>
      <c r="B251" s="55"/>
      <c r="C251" s="55"/>
      <c r="D251" s="55"/>
      <c r="E251" s="55"/>
      <c r="F251" s="55"/>
      <c r="G251" s="55"/>
      <c r="H251" s="55"/>
      <c r="I251" s="55"/>
      <c r="J251" s="55"/>
      <c r="K251" s="55"/>
      <c r="L251" s="55"/>
      <c r="M251" s="55"/>
      <c r="N251" s="55"/>
      <c r="O251" s="55"/>
    </row>
    <row r="252" spans="1:15" x14ac:dyDescent="0.25">
      <c r="A252" s="55"/>
      <c r="B252" s="55"/>
      <c r="C252" s="55"/>
      <c r="D252" s="55"/>
      <c r="E252" s="55"/>
      <c r="F252" s="55"/>
      <c r="G252" s="55"/>
      <c r="H252" s="55"/>
      <c r="I252" s="55"/>
      <c r="J252" s="55"/>
      <c r="K252" s="55"/>
      <c r="L252" s="55"/>
      <c r="M252" s="55"/>
      <c r="N252" s="55"/>
      <c r="O252" s="55"/>
    </row>
    <row r="253" spans="1:15" x14ac:dyDescent="0.25">
      <c r="A253" s="55"/>
      <c r="B253" s="55"/>
      <c r="C253" s="55"/>
      <c r="D253" s="55"/>
      <c r="E253" s="55"/>
      <c r="F253" s="55"/>
      <c r="G253" s="55"/>
      <c r="H253" s="55"/>
      <c r="I253" s="55"/>
      <c r="J253" s="55"/>
      <c r="K253" s="55"/>
      <c r="L253" s="55"/>
      <c r="M253" s="55"/>
      <c r="N253" s="55"/>
      <c r="O253" s="55"/>
    </row>
    <row r="254" spans="1:15" x14ac:dyDescent="0.25">
      <c r="A254" s="55"/>
      <c r="B254" s="55"/>
      <c r="C254" s="55"/>
      <c r="D254" s="55"/>
      <c r="E254" s="55"/>
      <c r="F254" s="55"/>
      <c r="G254" s="55"/>
      <c r="H254" s="55"/>
      <c r="I254" s="55"/>
      <c r="J254" s="55"/>
      <c r="K254" s="55"/>
      <c r="L254" s="55"/>
      <c r="M254" s="55"/>
      <c r="N254" s="55"/>
      <c r="O254" s="55"/>
    </row>
    <row r="255" spans="1:15" x14ac:dyDescent="0.25">
      <c r="A255" s="55"/>
      <c r="B255" s="55"/>
      <c r="C255" s="55"/>
      <c r="D255" s="55"/>
      <c r="E255" s="55"/>
      <c r="F255" s="55"/>
      <c r="G255" s="55"/>
      <c r="H255" s="55"/>
      <c r="I255" s="55"/>
      <c r="J255" s="55"/>
      <c r="K255" s="55"/>
      <c r="L255" s="55"/>
      <c r="M255" s="55"/>
      <c r="N255" s="55"/>
      <c r="O255" s="55"/>
    </row>
    <row r="256" spans="1:15" x14ac:dyDescent="0.25">
      <c r="A256" s="55"/>
      <c r="B256" s="55"/>
      <c r="C256" s="55"/>
      <c r="D256" s="55"/>
      <c r="E256" s="55"/>
      <c r="F256" s="55"/>
      <c r="G256" s="55"/>
      <c r="H256" s="55"/>
      <c r="I256" s="55"/>
      <c r="J256" s="55"/>
      <c r="K256" s="55"/>
      <c r="L256" s="55"/>
      <c r="M256" s="55"/>
      <c r="N256" s="55"/>
      <c r="O256" s="55"/>
    </row>
    <row r="257" spans="1:15" x14ac:dyDescent="0.25">
      <c r="A257" s="55"/>
      <c r="B257" s="55"/>
      <c r="C257" s="55"/>
      <c r="D257" s="55"/>
      <c r="E257" s="55"/>
      <c r="F257" s="55"/>
      <c r="G257" s="55"/>
      <c r="H257" s="55"/>
      <c r="I257" s="55"/>
      <c r="J257" s="55"/>
      <c r="K257" s="55"/>
      <c r="L257" s="55"/>
      <c r="M257" s="55"/>
      <c r="N257" s="55"/>
      <c r="O257" s="55"/>
    </row>
    <row r="258" spans="1:15" x14ac:dyDescent="0.25">
      <c r="A258" s="55"/>
      <c r="B258" s="55"/>
      <c r="C258" s="55"/>
      <c r="D258" s="55"/>
      <c r="E258" s="55"/>
      <c r="F258" s="55"/>
      <c r="G258" s="55"/>
      <c r="H258" s="55"/>
      <c r="I258" s="55"/>
      <c r="J258" s="55"/>
      <c r="K258" s="55"/>
      <c r="L258" s="55"/>
      <c r="M258" s="55"/>
      <c r="N258" s="55"/>
      <c r="O258" s="55"/>
    </row>
    <row r="259" spans="1:15" x14ac:dyDescent="0.25">
      <c r="A259" s="55"/>
      <c r="B259" s="55"/>
      <c r="C259" s="55"/>
      <c r="D259" s="55"/>
      <c r="E259" s="55"/>
      <c r="F259" s="55"/>
      <c r="G259" s="55"/>
      <c r="H259" s="55"/>
      <c r="I259" s="55"/>
      <c r="J259" s="55"/>
      <c r="K259" s="55"/>
      <c r="L259" s="55"/>
      <c r="M259" s="55"/>
      <c r="N259" s="55"/>
      <c r="O259" s="55"/>
    </row>
    <row r="260" spans="1:15" x14ac:dyDescent="0.25">
      <c r="A260" s="55"/>
      <c r="B260" s="55"/>
      <c r="C260" s="55"/>
      <c r="D260" s="55"/>
      <c r="E260" s="55"/>
      <c r="F260" s="55"/>
      <c r="G260" s="55"/>
      <c r="H260" s="55"/>
      <c r="I260" s="55"/>
      <c r="J260" s="55"/>
      <c r="K260" s="55"/>
      <c r="L260" s="55"/>
      <c r="M260" s="55"/>
      <c r="N260" s="55"/>
      <c r="O260" s="55"/>
    </row>
    <row r="261" spans="1:15" x14ac:dyDescent="0.25">
      <c r="A261" s="55"/>
      <c r="B261" s="55"/>
      <c r="C261" s="55"/>
      <c r="D261" s="55"/>
      <c r="E261" s="55"/>
      <c r="F261" s="55"/>
      <c r="G261" s="55"/>
      <c r="H261" s="55"/>
      <c r="I261" s="55"/>
      <c r="J261" s="55"/>
      <c r="K261" s="55"/>
      <c r="L261" s="55"/>
      <c r="M261" s="55"/>
      <c r="N261" s="55"/>
      <c r="O261" s="55"/>
    </row>
    <row r="262" spans="1:15" x14ac:dyDescent="0.25">
      <c r="A262" s="55"/>
      <c r="B262" s="55"/>
      <c r="C262" s="55"/>
      <c r="D262" s="55"/>
      <c r="E262" s="55"/>
      <c r="F262" s="55"/>
      <c r="G262" s="55"/>
      <c r="H262" s="55"/>
      <c r="I262" s="55"/>
      <c r="J262" s="55"/>
      <c r="K262" s="55"/>
      <c r="L262" s="55"/>
      <c r="M262" s="55"/>
      <c r="N262" s="55"/>
      <c r="O262" s="55"/>
    </row>
    <row r="263" spans="1:15" x14ac:dyDescent="0.25">
      <c r="A263" s="55"/>
      <c r="B263" s="55"/>
      <c r="C263" s="55"/>
      <c r="D263" s="55"/>
      <c r="E263" s="55"/>
      <c r="F263" s="55"/>
      <c r="G263" s="55"/>
      <c r="H263" s="55"/>
      <c r="I263" s="55"/>
      <c r="J263" s="55"/>
      <c r="K263" s="55"/>
      <c r="L263" s="55"/>
      <c r="M263" s="55"/>
      <c r="N263" s="55"/>
      <c r="O263" s="55"/>
    </row>
    <row r="264" spans="1:15" x14ac:dyDescent="0.25">
      <c r="A264" s="55"/>
      <c r="B264" s="55"/>
      <c r="C264" s="55"/>
      <c r="D264" s="55"/>
      <c r="E264" s="55"/>
      <c r="F264" s="55"/>
      <c r="G264" s="55"/>
      <c r="H264" s="55"/>
      <c r="I264" s="55"/>
      <c r="J264" s="55"/>
      <c r="K264" s="55"/>
      <c r="L264" s="55"/>
      <c r="M264" s="55"/>
      <c r="N264" s="55"/>
      <c r="O264" s="55"/>
    </row>
    <row r="265" spans="1:15" x14ac:dyDescent="0.25">
      <c r="A265" s="55"/>
      <c r="B265" s="55"/>
      <c r="C265" s="55"/>
      <c r="D265" s="55"/>
      <c r="E265" s="55"/>
      <c r="F265" s="55"/>
      <c r="G265" s="55"/>
      <c r="H265" s="55"/>
      <c r="I265" s="55"/>
      <c r="J265" s="55"/>
      <c r="K265" s="55"/>
      <c r="L265" s="55"/>
      <c r="M265" s="55"/>
      <c r="N265" s="55"/>
      <c r="O265" s="55"/>
    </row>
    <row r="266" spans="1:15" x14ac:dyDescent="0.25">
      <c r="A266" s="55"/>
      <c r="B266" s="55"/>
      <c r="C266" s="55"/>
      <c r="D266" s="55"/>
      <c r="E266" s="55"/>
      <c r="F266" s="55"/>
      <c r="G266" s="55"/>
      <c r="H266" s="55"/>
      <c r="I266" s="55"/>
      <c r="J266" s="55"/>
      <c r="K266" s="55"/>
      <c r="L266" s="55"/>
      <c r="M266" s="55"/>
      <c r="N266" s="55"/>
      <c r="O266" s="55"/>
    </row>
    <row r="267" spans="1:15" x14ac:dyDescent="0.25">
      <c r="A267" s="55"/>
      <c r="B267" s="55"/>
      <c r="C267" s="55"/>
      <c r="D267" s="55"/>
      <c r="E267" s="55"/>
      <c r="F267" s="55"/>
      <c r="G267" s="55"/>
      <c r="H267" s="55"/>
      <c r="I267" s="55"/>
      <c r="J267" s="55"/>
      <c r="K267" s="55"/>
      <c r="L267" s="55"/>
      <c r="M267" s="55"/>
      <c r="N267" s="55"/>
      <c r="O267" s="55"/>
    </row>
    <row r="268" spans="1:15" x14ac:dyDescent="0.25">
      <c r="A268" s="55"/>
      <c r="B268" s="55"/>
      <c r="C268" s="55"/>
      <c r="D268" s="55"/>
      <c r="E268" s="55"/>
      <c r="F268" s="55"/>
      <c r="G268" s="55"/>
      <c r="H268" s="55"/>
      <c r="I268" s="55"/>
      <c r="J268" s="55"/>
      <c r="K268" s="55"/>
      <c r="L268" s="55"/>
      <c r="M268" s="55"/>
      <c r="N268" s="55"/>
      <c r="O268" s="55"/>
    </row>
    <row r="269" spans="1:15" x14ac:dyDescent="0.25">
      <c r="A269" s="55"/>
      <c r="B269" s="55"/>
      <c r="C269" s="55"/>
      <c r="D269" s="55"/>
      <c r="E269" s="55"/>
      <c r="F269" s="55"/>
      <c r="G269" s="55"/>
      <c r="H269" s="55"/>
      <c r="I269" s="55"/>
      <c r="J269" s="55"/>
      <c r="K269" s="55"/>
      <c r="L269" s="55"/>
      <c r="M269" s="55"/>
      <c r="N269" s="55"/>
      <c r="O269" s="55"/>
    </row>
    <row r="270" spans="1:15" x14ac:dyDescent="0.25">
      <c r="A270" s="55"/>
      <c r="B270" s="55"/>
      <c r="C270" s="55"/>
      <c r="D270" s="55"/>
      <c r="E270" s="55"/>
      <c r="F270" s="55"/>
      <c r="G270" s="55"/>
      <c r="H270" s="55"/>
      <c r="I270" s="55"/>
      <c r="J270" s="55"/>
      <c r="K270" s="55"/>
      <c r="L270" s="55"/>
      <c r="M270" s="55"/>
      <c r="N270" s="55"/>
      <c r="O270" s="55"/>
    </row>
    <row r="271" spans="1:15" x14ac:dyDescent="0.25">
      <c r="A271" s="55"/>
      <c r="B271" s="55"/>
      <c r="C271" s="55"/>
      <c r="D271" s="55"/>
      <c r="E271" s="55"/>
      <c r="F271" s="55"/>
      <c r="G271" s="55"/>
      <c r="H271" s="55"/>
      <c r="I271" s="55"/>
      <c r="J271" s="55"/>
      <c r="K271" s="55"/>
      <c r="L271" s="55"/>
      <c r="M271" s="55"/>
      <c r="N271" s="55"/>
      <c r="O271" s="55"/>
    </row>
    <row r="272" spans="1:15" x14ac:dyDescent="0.25">
      <c r="A272" s="55"/>
      <c r="B272" s="55"/>
      <c r="C272" s="55"/>
      <c r="D272" s="55"/>
      <c r="E272" s="55"/>
      <c r="F272" s="55"/>
      <c r="G272" s="55"/>
      <c r="H272" s="55"/>
      <c r="I272" s="55"/>
      <c r="J272" s="55"/>
      <c r="K272" s="55"/>
      <c r="L272" s="55"/>
      <c r="M272" s="55"/>
      <c r="N272" s="55"/>
      <c r="O272" s="55"/>
    </row>
    <row r="273" spans="1:15" x14ac:dyDescent="0.25">
      <c r="A273" s="55"/>
      <c r="B273" s="55"/>
      <c r="C273" s="55"/>
      <c r="D273" s="55"/>
      <c r="E273" s="55"/>
      <c r="F273" s="55"/>
      <c r="G273" s="55"/>
      <c r="H273" s="55"/>
      <c r="I273" s="55"/>
      <c r="J273" s="55"/>
      <c r="K273" s="55"/>
      <c r="L273" s="55"/>
      <c r="M273" s="55"/>
      <c r="N273" s="55"/>
      <c r="O273" s="55"/>
    </row>
    <row r="274" spans="1:15" x14ac:dyDescent="0.25">
      <c r="A274" s="55"/>
      <c r="B274" s="55"/>
      <c r="C274" s="55"/>
      <c r="D274" s="55"/>
      <c r="E274" s="55"/>
      <c r="F274" s="55"/>
      <c r="G274" s="55"/>
      <c r="H274" s="55"/>
      <c r="I274" s="55"/>
      <c r="J274" s="55"/>
      <c r="K274" s="55"/>
      <c r="L274" s="55"/>
      <c r="M274" s="55"/>
      <c r="N274" s="55"/>
      <c r="O274" s="55"/>
    </row>
    <row r="275" spans="1:15" x14ac:dyDescent="0.25">
      <c r="A275" s="55"/>
      <c r="B275" s="55"/>
      <c r="C275" s="55"/>
      <c r="D275" s="55"/>
      <c r="E275" s="55"/>
      <c r="F275" s="55"/>
      <c r="G275" s="55"/>
      <c r="H275" s="55"/>
      <c r="I275" s="55"/>
      <c r="J275" s="55"/>
      <c r="K275" s="55"/>
      <c r="L275" s="55"/>
      <c r="M275" s="55"/>
      <c r="N275" s="55"/>
      <c r="O275" s="55"/>
    </row>
    <row r="276" spans="1:15" x14ac:dyDescent="0.25">
      <c r="A276" s="55"/>
      <c r="B276" s="55"/>
      <c r="C276" s="55"/>
      <c r="D276" s="55"/>
      <c r="E276" s="55"/>
      <c r="F276" s="55"/>
      <c r="G276" s="55"/>
      <c r="H276" s="55"/>
      <c r="I276" s="55"/>
      <c r="J276" s="55"/>
      <c r="K276" s="55"/>
      <c r="L276" s="55"/>
      <c r="M276" s="55"/>
      <c r="N276" s="55"/>
      <c r="O276" s="55"/>
    </row>
    <row r="277" spans="1:15" x14ac:dyDescent="0.25">
      <c r="A277" s="55"/>
      <c r="B277" s="55"/>
      <c r="C277" s="55"/>
      <c r="D277" s="55"/>
      <c r="E277" s="55"/>
      <c r="F277" s="55"/>
      <c r="G277" s="55"/>
      <c r="H277" s="55"/>
      <c r="I277" s="55"/>
      <c r="J277" s="55"/>
      <c r="K277" s="55"/>
      <c r="L277" s="55"/>
      <c r="M277" s="55"/>
      <c r="N277" s="55"/>
      <c r="O277" s="55"/>
    </row>
    <row r="278" spans="1:15" x14ac:dyDescent="0.25">
      <c r="A278" s="55"/>
      <c r="B278" s="55"/>
      <c r="C278" s="55"/>
      <c r="D278" s="55"/>
      <c r="E278" s="55"/>
      <c r="F278" s="55"/>
      <c r="G278" s="55"/>
      <c r="H278" s="55"/>
      <c r="I278" s="55"/>
      <c r="J278" s="55"/>
      <c r="K278" s="55"/>
      <c r="L278" s="55"/>
      <c r="M278" s="55"/>
      <c r="N278" s="55"/>
      <c r="O278" s="55"/>
    </row>
    <row r="279" spans="1:15" x14ac:dyDescent="0.25">
      <c r="A279" s="55"/>
      <c r="B279" s="55"/>
      <c r="C279" s="55"/>
      <c r="D279" s="55"/>
      <c r="E279" s="55"/>
      <c r="F279" s="55"/>
      <c r="G279" s="55"/>
      <c r="H279" s="55"/>
      <c r="I279" s="55"/>
      <c r="J279" s="55"/>
      <c r="K279" s="55"/>
      <c r="L279" s="55"/>
      <c r="M279" s="55"/>
      <c r="N279" s="55"/>
      <c r="O279" s="55"/>
    </row>
    <row r="280" spans="1:15" x14ac:dyDescent="0.25">
      <c r="A280" s="55"/>
      <c r="B280" s="55"/>
      <c r="C280" s="55"/>
      <c r="D280" s="55"/>
      <c r="E280" s="55"/>
      <c r="F280" s="55"/>
      <c r="G280" s="55"/>
      <c r="H280" s="55"/>
      <c r="I280" s="55"/>
      <c r="J280" s="55"/>
      <c r="K280" s="55"/>
      <c r="L280" s="55"/>
      <c r="M280" s="55"/>
      <c r="N280" s="55"/>
      <c r="O280" s="55"/>
    </row>
    <row r="281" spans="1:15" x14ac:dyDescent="0.25">
      <c r="A281" s="55"/>
      <c r="B281" s="55"/>
      <c r="C281" s="55"/>
      <c r="D281" s="55"/>
      <c r="E281" s="55"/>
      <c r="F281" s="55"/>
      <c r="G281" s="55"/>
      <c r="H281" s="55"/>
      <c r="I281" s="55"/>
      <c r="J281" s="55"/>
      <c r="K281" s="55"/>
      <c r="L281" s="55"/>
      <c r="M281" s="55"/>
      <c r="N281" s="55"/>
      <c r="O281" s="55"/>
    </row>
    <row r="282" spans="1:15" x14ac:dyDescent="0.25">
      <c r="A282" s="55"/>
      <c r="B282" s="55"/>
      <c r="C282" s="55"/>
      <c r="D282" s="55"/>
      <c r="E282" s="55"/>
      <c r="F282" s="55"/>
      <c r="G282" s="55"/>
      <c r="H282" s="55"/>
      <c r="I282" s="55"/>
      <c r="J282" s="55"/>
      <c r="K282" s="55"/>
      <c r="L282" s="55"/>
      <c r="M282" s="55"/>
      <c r="N282" s="55"/>
      <c r="O282" s="55"/>
    </row>
    <row r="283" spans="1:15" x14ac:dyDescent="0.25">
      <c r="A283" s="55"/>
      <c r="B283" s="55"/>
      <c r="C283" s="55"/>
      <c r="D283" s="55"/>
      <c r="E283" s="55"/>
      <c r="F283" s="55"/>
      <c r="G283" s="55"/>
      <c r="H283" s="55"/>
      <c r="I283" s="55"/>
      <c r="J283" s="55"/>
      <c r="K283" s="55"/>
      <c r="L283" s="55"/>
      <c r="M283" s="55"/>
      <c r="N283" s="55"/>
      <c r="O283" s="55"/>
    </row>
    <row r="284" spans="1:15" x14ac:dyDescent="0.25">
      <c r="A284" s="55"/>
      <c r="B284" s="55"/>
      <c r="C284" s="55"/>
      <c r="D284" s="55"/>
      <c r="E284" s="55"/>
      <c r="F284" s="55"/>
      <c r="G284" s="55"/>
      <c r="H284" s="55"/>
      <c r="I284" s="55"/>
      <c r="J284" s="55"/>
      <c r="K284" s="55"/>
      <c r="L284" s="55"/>
      <c r="M284" s="55"/>
      <c r="N284" s="55"/>
      <c r="O284" s="55"/>
    </row>
    <row r="285" spans="1:15" x14ac:dyDescent="0.25">
      <c r="A285" s="55"/>
      <c r="B285" s="55"/>
      <c r="C285" s="55"/>
      <c r="D285" s="55"/>
      <c r="E285" s="55"/>
      <c r="F285" s="55"/>
      <c r="G285" s="55"/>
      <c r="H285" s="55"/>
      <c r="I285" s="55"/>
      <c r="J285" s="55"/>
      <c r="K285" s="55"/>
      <c r="L285" s="55"/>
      <c r="M285" s="55"/>
      <c r="N285" s="55"/>
      <c r="O285" s="55"/>
    </row>
    <row r="286" spans="1:15" x14ac:dyDescent="0.25">
      <c r="A286" s="55"/>
      <c r="B286" s="55"/>
      <c r="C286" s="55"/>
      <c r="D286" s="55"/>
      <c r="E286" s="55"/>
      <c r="F286" s="55"/>
      <c r="G286" s="55"/>
      <c r="H286" s="55"/>
      <c r="I286" s="55"/>
      <c r="J286" s="55"/>
      <c r="K286" s="55"/>
      <c r="L286" s="55"/>
      <c r="M286" s="55"/>
      <c r="N286" s="55"/>
      <c r="O286" s="55"/>
    </row>
    <row r="287" spans="1:15" x14ac:dyDescent="0.25">
      <c r="A287" s="55"/>
      <c r="B287" s="55"/>
      <c r="C287" s="55"/>
      <c r="D287" s="55"/>
      <c r="E287" s="55"/>
      <c r="F287" s="55"/>
      <c r="G287" s="55"/>
      <c r="H287" s="55"/>
      <c r="I287" s="55"/>
      <c r="J287" s="55"/>
      <c r="K287" s="55"/>
      <c r="L287" s="55"/>
      <c r="M287" s="55"/>
      <c r="N287" s="55"/>
      <c r="O287" s="55"/>
    </row>
    <row r="288" spans="1:15" x14ac:dyDescent="0.25">
      <c r="A288" s="55"/>
      <c r="B288" s="55"/>
      <c r="C288" s="55"/>
      <c r="D288" s="55"/>
      <c r="E288" s="55"/>
      <c r="F288" s="55"/>
      <c r="G288" s="55"/>
      <c r="H288" s="55"/>
      <c r="I288" s="55"/>
      <c r="J288" s="55"/>
      <c r="K288" s="55"/>
      <c r="L288" s="55"/>
      <c r="M288" s="55"/>
      <c r="N288" s="55"/>
      <c r="O288" s="55"/>
    </row>
    <row r="289" spans="1:15" x14ac:dyDescent="0.25">
      <c r="A289" s="55"/>
      <c r="B289" s="55"/>
      <c r="C289" s="55"/>
      <c r="D289" s="55"/>
      <c r="E289" s="55"/>
      <c r="F289" s="55"/>
      <c r="G289" s="55"/>
      <c r="H289" s="55"/>
      <c r="I289" s="55"/>
      <c r="J289" s="55"/>
      <c r="K289" s="55"/>
      <c r="L289" s="55"/>
      <c r="M289" s="55"/>
      <c r="N289" s="55"/>
      <c r="O289" s="55"/>
    </row>
    <row r="290" spans="1:15" x14ac:dyDescent="0.25">
      <c r="A290" s="55"/>
      <c r="B290" s="55"/>
      <c r="C290" s="55"/>
      <c r="D290" s="55"/>
      <c r="E290" s="55"/>
      <c r="F290" s="55"/>
      <c r="G290" s="55"/>
      <c r="H290" s="55"/>
      <c r="I290" s="55"/>
      <c r="J290" s="55"/>
      <c r="K290" s="55"/>
      <c r="L290" s="55"/>
      <c r="M290" s="55"/>
      <c r="N290" s="55"/>
      <c r="O290" s="55"/>
    </row>
    <row r="291" spans="1:15" x14ac:dyDescent="0.25">
      <c r="A291" s="55"/>
      <c r="B291" s="55"/>
      <c r="C291" s="55"/>
      <c r="D291" s="55"/>
      <c r="E291" s="55"/>
      <c r="F291" s="55"/>
      <c r="G291" s="55"/>
      <c r="H291" s="55"/>
      <c r="I291" s="55"/>
      <c r="J291" s="55"/>
      <c r="K291" s="55"/>
      <c r="L291" s="55"/>
      <c r="M291" s="55"/>
      <c r="N291" s="55"/>
      <c r="O291" s="55"/>
    </row>
    <row r="292" spans="1:15" x14ac:dyDescent="0.25">
      <c r="A292" s="55"/>
      <c r="B292" s="55"/>
      <c r="C292" s="55"/>
      <c r="D292" s="55"/>
      <c r="E292" s="55"/>
      <c r="F292" s="55"/>
      <c r="G292" s="55"/>
      <c r="H292" s="55"/>
      <c r="I292" s="55"/>
      <c r="J292" s="55"/>
      <c r="K292" s="55"/>
      <c r="L292" s="55"/>
      <c r="M292" s="55"/>
      <c r="N292" s="55"/>
      <c r="O292" s="55"/>
    </row>
    <row r="293" spans="1:15" x14ac:dyDescent="0.25">
      <c r="A293" s="55"/>
      <c r="B293" s="55"/>
      <c r="C293" s="55"/>
      <c r="D293" s="55"/>
      <c r="E293" s="55"/>
      <c r="F293" s="55"/>
      <c r="G293" s="55"/>
      <c r="H293" s="55"/>
      <c r="I293" s="55"/>
      <c r="J293" s="55"/>
      <c r="K293" s="55"/>
      <c r="L293" s="55"/>
      <c r="M293" s="55"/>
      <c r="N293" s="55"/>
      <c r="O293" s="55"/>
    </row>
    <row r="294" spans="1:15" x14ac:dyDescent="0.25">
      <c r="A294" s="55"/>
      <c r="B294" s="55"/>
      <c r="C294" s="55"/>
      <c r="D294" s="55"/>
      <c r="E294" s="55"/>
      <c r="F294" s="55"/>
      <c r="G294" s="55"/>
      <c r="H294" s="55"/>
      <c r="I294" s="55"/>
      <c r="J294" s="55"/>
      <c r="K294" s="55"/>
      <c r="L294" s="55"/>
      <c r="M294" s="55"/>
      <c r="N294" s="55"/>
      <c r="O294" s="55"/>
    </row>
    <row r="295" spans="1:15" x14ac:dyDescent="0.25">
      <c r="A295" s="55"/>
      <c r="B295" s="55"/>
      <c r="C295" s="55"/>
      <c r="D295" s="55"/>
      <c r="E295" s="55"/>
      <c r="F295" s="55"/>
      <c r="G295" s="55"/>
      <c r="H295" s="55"/>
      <c r="I295" s="55"/>
      <c r="J295" s="55"/>
      <c r="K295" s="55"/>
      <c r="L295" s="55"/>
      <c r="M295" s="55"/>
      <c r="N295" s="55"/>
      <c r="O295" s="55"/>
    </row>
    <row r="296" spans="1:15" x14ac:dyDescent="0.25">
      <c r="A296" s="55"/>
      <c r="B296" s="55"/>
      <c r="C296" s="55"/>
      <c r="D296" s="55"/>
      <c r="E296" s="55"/>
      <c r="F296" s="55"/>
      <c r="G296" s="55"/>
      <c r="H296" s="55"/>
      <c r="I296" s="55"/>
      <c r="J296" s="55"/>
      <c r="K296" s="55"/>
      <c r="L296" s="55"/>
      <c r="M296" s="55"/>
      <c r="N296" s="55"/>
      <c r="O296" s="55"/>
    </row>
    <row r="297" spans="1:15" x14ac:dyDescent="0.25">
      <c r="A297" s="55"/>
      <c r="B297" s="55"/>
      <c r="C297" s="55"/>
      <c r="D297" s="55"/>
      <c r="E297" s="55"/>
      <c r="F297" s="55"/>
      <c r="G297" s="55"/>
      <c r="H297" s="55"/>
      <c r="I297" s="55"/>
      <c r="J297" s="55"/>
      <c r="K297" s="55"/>
      <c r="L297" s="55"/>
      <c r="M297" s="55"/>
      <c r="N297" s="55"/>
      <c r="O297" s="55"/>
    </row>
    <row r="298" spans="1:15" x14ac:dyDescent="0.25">
      <c r="A298" s="55"/>
      <c r="B298" s="55"/>
      <c r="C298" s="55"/>
      <c r="D298" s="55"/>
      <c r="E298" s="55"/>
      <c r="F298" s="55"/>
      <c r="G298" s="55"/>
      <c r="H298" s="55"/>
      <c r="I298" s="55"/>
      <c r="J298" s="55"/>
      <c r="K298" s="55"/>
      <c r="L298" s="55"/>
      <c r="M298" s="55"/>
      <c r="N298" s="55"/>
      <c r="O298" s="55"/>
    </row>
    <row r="299" spans="1:15" x14ac:dyDescent="0.25">
      <c r="A299" s="55"/>
      <c r="B299" s="55"/>
      <c r="C299" s="55"/>
      <c r="D299" s="55"/>
      <c r="E299" s="55"/>
      <c r="F299" s="55"/>
      <c r="G299" s="55"/>
      <c r="H299" s="55"/>
      <c r="I299" s="55"/>
      <c r="J299" s="55"/>
      <c r="K299" s="55"/>
      <c r="L299" s="55"/>
      <c r="M299" s="55"/>
      <c r="N299" s="55"/>
      <c r="O299" s="55"/>
    </row>
    <row r="300" spans="1:15" x14ac:dyDescent="0.25">
      <c r="A300" s="55"/>
      <c r="B300" s="55"/>
      <c r="C300" s="55"/>
      <c r="D300" s="55"/>
      <c r="E300" s="55"/>
      <c r="F300" s="55"/>
      <c r="G300" s="55"/>
      <c r="H300" s="55"/>
      <c r="I300" s="55"/>
      <c r="J300" s="55"/>
      <c r="K300" s="55"/>
      <c r="L300" s="55"/>
      <c r="M300" s="55"/>
      <c r="N300" s="55"/>
      <c r="O300" s="55"/>
    </row>
    <row r="301" spans="1:15" x14ac:dyDescent="0.25">
      <c r="B301" s="55"/>
      <c r="C301" s="55"/>
      <c r="D301" s="55"/>
      <c r="E301" s="55"/>
      <c r="F301" s="55"/>
      <c r="G301" s="55"/>
      <c r="H301" s="55"/>
      <c r="I301" s="55"/>
      <c r="J301" s="55"/>
      <c r="K301" s="55"/>
      <c r="L301" s="55"/>
      <c r="M301" s="55"/>
      <c r="N301" s="55"/>
    </row>
    <row r="302" spans="1:15" x14ac:dyDescent="0.25">
      <c r="B302" s="55"/>
      <c r="C302" s="55"/>
      <c r="D302" s="55"/>
      <c r="E302" s="55"/>
      <c r="F302" s="55"/>
      <c r="G302" s="55"/>
      <c r="H302" s="55"/>
      <c r="I302" s="55"/>
      <c r="J302" s="55"/>
      <c r="K302" s="55"/>
      <c r="L302" s="55"/>
      <c r="M302" s="55"/>
      <c r="N302" s="55"/>
    </row>
    <row r="303" spans="1:15" x14ac:dyDescent="0.25">
      <c r="B303" s="55"/>
      <c r="C303" s="55"/>
      <c r="D303" s="55"/>
      <c r="E303" s="55"/>
      <c r="F303" s="55"/>
      <c r="G303" s="55"/>
      <c r="H303" s="55"/>
      <c r="I303" s="55"/>
      <c r="J303" s="55"/>
      <c r="K303" s="55"/>
      <c r="L303" s="55"/>
      <c r="M303" s="55"/>
      <c r="N303" s="55"/>
    </row>
    <row r="304" spans="1:15" x14ac:dyDescent="0.25">
      <c r="B304" s="55"/>
      <c r="C304" s="55"/>
      <c r="D304" s="55"/>
      <c r="E304" s="55"/>
      <c r="F304" s="55"/>
      <c r="G304" s="55"/>
      <c r="H304" s="55"/>
      <c r="I304" s="55"/>
      <c r="J304" s="55"/>
      <c r="K304" s="55"/>
      <c r="L304" s="55"/>
      <c r="M304" s="55"/>
      <c r="N304" s="55"/>
    </row>
    <row r="305" spans="2:14" x14ac:dyDescent="0.25">
      <c r="B305" s="55"/>
      <c r="C305" s="55"/>
      <c r="D305" s="55"/>
      <c r="E305" s="55"/>
      <c r="F305" s="55"/>
      <c r="G305" s="55"/>
      <c r="H305" s="55"/>
      <c r="I305" s="55"/>
      <c r="J305" s="55"/>
      <c r="K305" s="55"/>
      <c r="L305" s="55"/>
      <c r="M305" s="55"/>
      <c r="N305" s="55"/>
    </row>
    <row r="306" spans="2:14" x14ac:dyDescent="0.25">
      <c r="B306" s="55"/>
      <c r="C306" s="55"/>
      <c r="D306" s="55"/>
      <c r="E306" s="55"/>
      <c r="F306" s="55"/>
      <c r="G306" s="55"/>
      <c r="H306" s="55"/>
      <c r="I306" s="55"/>
      <c r="J306" s="55"/>
      <c r="K306" s="55"/>
      <c r="L306" s="55"/>
      <c r="M306" s="55"/>
      <c r="N306" s="55"/>
    </row>
    <row r="307" spans="2:14" x14ac:dyDescent="0.25">
      <c r="B307" s="55"/>
      <c r="C307" s="55"/>
      <c r="D307" s="55"/>
      <c r="E307" s="55"/>
      <c r="F307" s="55"/>
      <c r="G307" s="55"/>
      <c r="H307" s="55"/>
      <c r="I307" s="55"/>
      <c r="J307" s="55"/>
      <c r="K307" s="55"/>
      <c r="L307" s="55"/>
      <c r="M307" s="55"/>
      <c r="N307" s="55"/>
    </row>
    <row r="308" spans="2:14" x14ac:dyDescent="0.25">
      <c r="B308" s="55"/>
      <c r="C308" s="55"/>
      <c r="D308" s="55"/>
      <c r="E308" s="55"/>
      <c r="F308" s="55"/>
      <c r="G308" s="55"/>
      <c r="H308" s="55"/>
      <c r="I308" s="55"/>
      <c r="J308" s="55"/>
      <c r="K308" s="55"/>
      <c r="L308" s="55"/>
      <c r="M308" s="55"/>
      <c r="N308" s="55"/>
    </row>
    <row r="309" spans="2:14" x14ac:dyDescent="0.25">
      <c r="B309" s="55"/>
      <c r="C309" s="55"/>
      <c r="D309" s="55"/>
      <c r="E309" s="55"/>
      <c r="F309" s="55"/>
      <c r="G309" s="55"/>
      <c r="H309" s="55"/>
      <c r="I309" s="55"/>
      <c r="J309" s="55"/>
      <c r="K309" s="55"/>
      <c r="L309" s="55"/>
      <c r="M309" s="55"/>
      <c r="N309" s="55"/>
    </row>
    <row r="310" spans="2:14" x14ac:dyDescent="0.25">
      <c r="B310" s="55"/>
      <c r="C310" s="55"/>
      <c r="D310" s="55"/>
      <c r="E310" s="55"/>
      <c r="F310" s="55"/>
      <c r="G310" s="55"/>
      <c r="H310" s="55"/>
      <c r="I310" s="55"/>
      <c r="J310" s="55"/>
      <c r="K310" s="55"/>
      <c r="L310" s="55"/>
      <c r="M310" s="55"/>
      <c r="N310" s="55"/>
    </row>
  </sheetData>
  <mergeCells count="64">
    <mergeCell ref="B64:I66"/>
    <mergeCell ref="M56:N56"/>
    <mergeCell ref="C56:D56"/>
    <mergeCell ref="H56:I56"/>
    <mergeCell ref="H57:N57"/>
    <mergeCell ref="E12:F12"/>
    <mergeCell ref="C9:T9"/>
    <mergeCell ref="B2:F2"/>
    <mergeCell ref="Q11:R11"/>
    <mergeCell ref="O10:T10"/>
    <mergeCell ref="C10:H10"/>
    <mergeCell ref="I11:J11"/>
    <mergeCell ref="E11:F11"/>
    <mergeCell ref="I10:N10"/>
    <mergeCell ref="O11:P11"/>
    <mergeCell ref="C11:D11"/>
    <mergeCell ref="G11:H11"/>
    <mergeCell ref="C12:D12"/>
    <mergeCell ref="G12:H12"/>
    <mergeCell ref="A1:N1"/>
    <mergeCell ref="C4:F4"/>
    <mergeCell ref="C5:F5"/>
    <mergeCell ref="H3:I4"/>
    <mergeCell ref="J3:N4"/>
    <mergeCell ref="H2:N2"/>
    <mergeCell ref="C25:D25"/>
    <mergeCell ref="G25:H25"/>
    <mergeCell ref="M25:N25"/>
    <mergeCell ref="C24:D24"/>
    <mergeCell ref="G24:H24"/>
    <mergeCell ref="M24:N24"/>
    <mergeCell ref="E24:F24"/>
    <mergeCell ref="E25:F25"/>
    <mergeCell ref="I25:J25"/>
    <mergeCell ref="K25:L25"/>
    <mergeCell ref="C23:H23"/>
    <mergeCell ref="I23:N23"/>
    <mergeCell ref="I24:J24"/>
    <mergeCell ref="K11:L11"/>
    <mergeCell ref="K12:L12"/>
    <mergeCell ref="K24:L24"/>
    <mergeCell ref="C22:N22"/>
    <mergeCell ref="M11:N11"/>
    <mergeCell ref="I12:J12"/>
    <mergeCell ref="M12:N12"/>
    <mergeCell ref="C13:D13"/>
    <mergeCell ref="E13:F13"/>
    <mergeCell ref="G13:H13"/>
    <mergeCell ref="I13:J13"/>
    <mergeCell ref="K13:L13"/>
    <mergeCell ref="M13:N13"/>
    <mergeCell ref="O13:P13"/>
    <mergeCell ref="O12:P12"/>
    <mergeCell ref="Q13:R13"/>
    <mergeCell ref="S11:T11"/>
    <mergeCell ref="S13:T13"/>
    <mergeCell ref="S12:T12"/>
    <mergeCell ref="Q12:R12"/>
    <mergeCell ref="M26:N26"/>
    <mergeCell ref="C26:D26"/>
    <mergeCell ref="E26:F26"/>
    <mergeCell ref="G26:H26"/>
    <mergeCell ref="I26:J26"/>
    <mergeCell ref="K26:L26"/>
  </mergeCells>
  <phoneticPr fontId="0" type="noConversion"/>
  <pageMargins left="0.5" right="0.33" top="0.39" bottom="0.66" header="0.5" footer="0.5"/>
  <pageSetup scale="55" orientation="landscape" horizontalDpi="4294967293" verticalDpi="200" r:id="rId1"/>
  <headerFooter alignWithMargins="0">
    <oddFooter>&amp;L&amp;D&amp;CDoD IASP Attachment D&amp;R&amp;A</oddFooter>
  </headerFooter>
  <rowBreaks count="2" manualBreakCount="2">
    <brk id="54" max="16383" man="1"/>
    <brk id="9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H208"/>
  <sheetViews>
    <sheetView topLeftCell="A2" zoomScale="70" zoomScaleNormal="70" workbookViewId="0">
      <selection activeCell="J12" sqref="J12"/>
    </sheetView>
  </sheetViews>
  <sheetFormatPr defaultColWidth="9.140625" defaultRowHeight="12.75" x14ac:dyDescent="0.2"/>
  <cols>
    <col min="1" max="1" width="11.5703125" style="401" customWidth="1"/>
    <col min="2" max="2" width="40.85546875" style="401" customWidth="1"/>
    <col min="3" max="3" width="53.28515625" style="401" customWidth="1"/>
    <col min="4" max="4" width="17.7109375" style="401" bestFit="1" customWidth="1"/>
    <col min="5" max="5" width="20.28515625" style="401" customWidth="1"/>
    <col min="6" max="6" width="18.42578125" style="401" customWidth="1"/>
    <col min="7" max="7" width="17" style="401" bestFit="1" customWidth="1"/>
    <col min="8" max="8" width="22.85546875" style="401" bestFit="1" customWidth="1"/>
    <col min="9" max="9" width="28" style="401" customWidth="1"/>
    <col min="10" max="10" width="102" style="401" customWidth="1"/>
    <col min="11" max="11" width="26.5703125" style="401" customWidth="1"/>
    <col min="12" max="12" width="9.140625" style="401"/>
    <col min="13" max="13" width="8.140625" style="401" customWidth="1"/>
    <col min="14" max="15" width="35.28515625" style="401" customWidth="1"/>
    <col min="16" max="16" width="15.140625" style="401" bestFit="1" customWidth="1"/>
    <col min="17" max="17" width="21.28515625" style="401" bestFit="1" customWidth="1"/>
    <col min="18" max="18" width="16.42578125" style="401" bestFit="1" customWidth="1"/>
    <col min="19" max="19" width="21.28515625" style="401" bestFit="1" customWidth="1"/>
    <col min="20" max="20" width="20" style="401" bestFit="1" customWidth="1"/>
    <col min="21" max="21" width="21" style="401" bestFit="1" customWidth="1"/>
    <col min="22" max="34" width="9.140625" style="401"/>
    <col min="35" max="16384" width="9.140625" style="4"/>
  </cols>
  <sheetData>
    <row r="1" spans="1:34" ht="39.75" customHeight="1" x14ac:dyDescent="0.55000000000000004">
      <c r="A1" s="604" t="s">
        <v>74</v>
      </c>
      <c r="B1" s="604"/>
      <c r="C1" s="604"/>
      <c r="D1" s="604"/>
      <c r="E1" s="604"/>
      <c r="F1" s="604"/>
      <c r="G1" s="604"/>
      <c r="H1" s="604"/>
      <c r="I1" s="604"/>
      <c r="J1" s="604"/>
      <c r="K1" s="604"/>
      <c r="L1" s="424"/>
      <c r="M1" s="424"/>
      <c r="N1" s="424"/>
      <c r="O1" s="424"/>
      <c r="P1" s="424"/>
      <c r="Q1" s="424"/>
      <c r="R1" s="424"/>
      <c r="S1" s="424"/>
      <c r="T1" s="424"/>
      <c r="U1" s="424"/>
      <c r="V1" s="425"/>
    </row>
    <row r="2" spans="1:34" s="32" customFormat="1" ht="15.75" customHeight="1" x14ac:dyDescent="0.55000000000000004">
      <c r="A2" s="426"/>
      <c r="B2" s="426"/>
      <c r="C2" s="426"/>
      <c r="D2" s="426"/>
      <c r="E2" s="426"/>
      <c r="F2" s="426"/>
      <c r="G2" s="426"/>
      <c r="H2" s="426"/>
      <c r="I2" s="426"/>
      <c r="J2" s="426"/>
      <c r="K2" s="426"/>
      <c r="L2" s="424"/>
      <c r="M2" s="424"/>
      <c r="N2" s="424"/>
      <c r="O2" s="424"/>
      <c r="P2" s="424"/>
      <c r="Q2" s="424"/>
      <c r="R2" s="424"/>
      <c r="S2" s="424"/>
      <c r="T2" s="424"/>
      <c r="U2" s="424"/>
      <c r="V2" s="425"/>
      <c r="W2" s="425"/>
      <c r="X2" s="425"/>
      <c r="Y2" s="425"/>
      <c r="Z2" s="425"/>
      <c r="AA2" s="425"/>
      <c r="AB2" s="425"/>
      <c r="AC2" s="425"/>
      <c r="AD2" s="425"/>
      <c r="AE2" s="425"/>
      <c r="AF2" s="425"/>
      <c r="AG2" s="425"/>
      <c r="AH2" s="425"/>
    </row>
    <row r="3" spans="1:34" ht="42.75" customHeight="1" x14ac:dyDescent="0.2">
      <c r="A3" s="605" t="str">
        <f>+'Recruitment '!B2</f>
        <v>ENTER INSTITUTION NAME</v>
      </c>
      <c r="B3" s="605"/>
      <c r="C3" s="605"/>
      <c r="D3" s="605"/>
      <c r="E3" s="497"/>
      <c r="F3" s="427"/>
      <c r="G3" s="427"/>
      <c r="H3" s="427"/>
      <c r="I3" s="427"/>
      <c r="J3" s="427"/>
      <c r="K3" s="423"/>
    </row>
    <row r="4" spans="1:34" ht="15.75" customHeight="1" x14ac:dyDescent="0.35">
      <c r="B4" s="607"/>
      <c r="C4" s="607"/>
      <c r="D4" s="607"/>
      <c r="E4" s="607"/>
      <c r="F4" s="607"/>
      <c r="G4" s="607"/>
      <c r="H4" s="607"/>
      <c r="I4" s="607"/>
      <c r="J4" s="607"/>
      <c r="K4" s="498"/>
    </row>
    <row r="5" spans="1:34" ht="31.5" x14ac:dyDescent="0.5">
      <c r="A5" s="608" t="s">
        <v>75</v>
      </c>
      <c r="B5" s="609"/>
      <c r="C5" s="609"/>
      <c r="D5" s="609"/>
      <c r="E5" s="609"/>
      <c r="F5" s="609"/>
      <c r="G5" s="609"/>
      <c r="H5" s="609"/>
      <c r="I5" s="609"/>
      <c r="J5" s="609"/>
      <c r="K5" s="609"/>
      <c r="L5" s="609"/>
      <c r="M5" s="4"/>
      <c r="N5" s="4"/>
      <c r="O5" s="4"/>
      <c r="P5" s="4"/>
      <c r="Q5" s="4"/>
      <c r="R5" s="4"/>
      <c r="S5" s="4"/>
      <c r="T5" s="4"/>
      <c r="U5" s="4"/>
      <c r="V5" s="402"/>
      <c r="W5" s="402"/>
      <c r="X5" s="402"/>
      <c r="Y5" s="402"/>
    </row>
    <row r="6" spans="1:34" ht="56.25" x14ac:dyDescent="0.25">
      <c r="A6" s="477" t="s">
        <v>76</v>
      </c>
      <c r="B6" s="478" t="s">
        <v>77</v>
      </c>
      <c r="C6" s="435" t="s">
        <v>78</v>
      </c>
      <c r="D6" s="484" t="s">
        <v>79</v>
      </c>
      <c r="E6" s="484" t="s">
        <v>80</v>
      </c>
      <c r="F6" s="485" t="s">
        <v>81</v>
      </c>
      <c r="G6" s="485" t="s">
        <v>82</v>
      </c>
      <c r="H6" s="486" t="s">
        <v>83</v>
      </c>
      <c r="I6" s="475" t="s">
        <v>84</v>
      </c>
      <c r="J6" s="476" t="s">
        <v>85</v>
      </c>
      <c r="K6" s="487" t="s">
        <v>86</v>
      </c>
      <c r="L6" s="487" t="s">
        <v>87</v>
      </c>
      <c r="M6" s="4"/>
      <c r="N6" s="4"/>
      <c r="O6" s="4"/>
      <c r="P6" s="4"/>
      <c r="Q6" s="4"/>
      <c r="R6" s="4"/>
      <c r="S6" s="4"/>
      <c r="T6" s="4"/>
      <c r="U6" s="4"/>
      <c r="V6" s="402"/>
      <c r="W6" s="402"/>
      <c r="X6" s="402"/>
      <c r="Y6" s="402"/>
    </row>
    <row r="7" spans="1:34" ht="75" x14ac:dyDescent="0.25">
      <c r="A7" s="479" t="s">
        <v>88</v>
      </c>
      <c r="B7" s="480" t="s">
        <v>89</v>
      </c>
      <c r="C7" s="472" t="s">
        <v>90</v>
      </c>
      <c r="D7" s="488" t="s">
        <v>91</v>
      </c>
      <c r="E7" s="488">
        <v>2028</v>
      </c>
      <c r="F7" s="488" t="s">
        <v>30</v>
      </c>
      <c r="G7" s="488" t="s">
        <v>92</v>
      </c>
      <c r="H7" s="488" t="s">
        <v>93</v>
      </c>
      <c r="I7" s="471" t="s">
        <v>94</v>
      </c>
      <c r="J7" s="472" t="s">
        <v>95</v>
      </c>
      <c r="K7" s="488" t="s">
        <v>96</v>
      </c>
      <c r="M7" s="4"/>
      <c r="N7" s="4"/>
      <c r="O7" s="4"/>
      <c r="P7" s="4"/>
      <c r="Q7" s="4"/>
      <c r="R7" s="4"/>
      <c r="S7" s="4"/>
      <c r="T7" s="4"/>
      <c r="U7" s="4"/>
      <c r="V7" s="402"/>
      <c r="W7" s="402"/>
      <c r="X7" s="402"/>
      <c r="Y7" s="402"/>
    </row>
    <row r="8" spans="1:34" ht="75" x14ac:dyDescent="0.25">
      <c r="A8" s="481" t="s">
        <v>88</v>
      </c>
      <c r="B8" s="482" t="s">
        <v>97</v>
      </c>
      <c r="C8" s="483" t="s">
        <v>98</v>
      </c>
      <c r="D8" s="489" t="s">
        <v>99</v>
      </c>
      <c r="E8" s="489">
        <v>2027</v>
      </c>
      <c r="F8" s="489" t="s">
        <v>32</v>
      </c>
      <c r="G8" s="489" t="s">
        <v>92</v>
      </c>
      <c r="H8" s="489" t="s">
        <v>100</v>
      </c>
      <c r="I8" s="473" t="s">
        <v>94</v>
      </c>
      <c r="J8" s="474" t="s">
        <v>101</v>
      </c>
      <c r="K8" s="489" t="s">
        <v>102</v>
      </c>
      <c r="M8" s="4"/>
      <c r="N8" s="4"/>
      <c r="O8" s="4"/>
      <c r="P8" s="4"/>
      <c r="Q8" s="4"/>
      <c r="R8" s="4"/>
      <c r="S8" s="4"/>
      <c r="T8" s="4"/>
      <c r="U8" s="4"/>
      <c r="V8" s="402"/>
      <c r="W8" s="402"/>
      <c r="X8" s="402"/>
      <c r="Y8" s="402"/>
    </row>
    <row r="9" spans="1:34" s="68" customFormat="1" ht="23.25" x14ac:dyDescent="0.3">
      <c r="A9" s="428"/>
      <c r="B9" s="429"/>
      <c r="C9" s="420"/>
      <c r="D9" s="430"/>
      <c r="E9" s="430"/>
      <c r="F9" s="430"/>
      <c r="G9" s="430"/>
      <c r="H9" s="430"/>
      <c r="I9" s="431"/>
      <c r="J9" s="420"/>
      <c r="K9" s="428"/>
      <c r="L9" s="432"/>
      <c r="V9" s="402"/>
      <c r="W9" s="402"/>
      <c r="X9" s="402"/>
      <c r="Y9" s="402"/>
      <c r="Z9" s="432"/>
      <c r="AA9" s="432"/>
      <c r="AB9" s="432"/>
      <c r="AC9" s="432"/>
      <c r="AD9" s="432"/>
      <c r="AE9" s="432"/>
      <c r="AF9" s="432"/>
      <c r="AG9" s="432"/>
      <c r="AH9" s="432"/>
    </row>
    <row r="10" spans="1:34" ht="31.5" x14ac:dyDescent="0.5">
      <c r="A10" s="601" t="s">
        <v>103</v>
      </c>
      <c r="B10" s="602"/>
      <c r="C10" s="602"/>
      <c r="D10" s="602"/>
      <c r="E10" s="602"/>
      <c r="F10" s="602"/>
      <c r="G10" s="602"/>
      <c r="H10" s="602"/>
      <c r="I10" s="602"/>
      <c r="J10" s="602"/>
      <c r="K10" s="603"/>
      <c r="M10" s="4"/>
      <c r="N10" s="4"/>
      <c r="O10" s="4"/>
      <c r="P10" s="4"/>
      <c r="Q10" s="4"/>
      <c r="R10" s="4"/>
      <c r="S10" s="4"/>
      <c r="T10" s="4"/>
      <c r="U10" s="4"/>
      <c r="V10" s="402"/>
      <c r="W10" s="402"/>
      <c r="X10" s="402"/>
      <c r="Y10" s="402"/>
    </row>
    <row r="11" spans="1:34" ht="56.25" x14ac:dyDescent="0.25">
      <c r="A11" s="433" t="s">
        <v>76</v>
      </c>
      <c r="B11" s="434" t="s">
        <v>77</v>
      </c>
      <c r="C11" s="435" t="s">
        <v>78</v>
      </c>
      <c r="D11" s="436" t="s">
        <v>79</v>
      </c>
      <c r="E11" s="436" t="s">
        <v>80</v>
      </c>
      <c r="F11" s="437" t="s">
        <v>81</v>
      </c>
      <c r="G11" s="437" t="s">
        <v>82</v>
      </c>
      <c r="H11" s="441" t="s">
        <v>83</v>
      </c>
      <c r="I11" s="440" t="s">
        <v>84</v>
      </c>
      <c r="J11" s="442" t="s">
        <v>85</v>
      </c>
      <c r="K11" s="443" t="s">
        <v>86</v>
      </c>
      <c r="M11" s="4"/>
      <c r="N11" s="4"/>
      <c r="O11" s="4"/>
      <c r="P11" s="4"/>
      <c r="Q11" s="4"/>
      <c r="R11" s="4"/>
      <c r="S11" s="4"/>
      <c r="T11" s="4"/>
      <c r="U11" s="4"/>
      <c r="V11" s="402"/>
      <c r="W11" s="402"/>
      <c r="X11" s="402"/>
      <c r="Y11" s="402"/>
    </row>
    <row r="12" spans="1:34" ht="26.25" x14ac:dyDescent="0.4">
      <c r="A12" s="421">
        <v>1</v>
      </c>
      <c r="B12" s="408"/>
      <c r="C12" s="412"/>
      <c r="D12" s="422"/>
      <c r="E12" s="422"/>
      <c r="F12" s="422"/>
      <c r="G12" s="422"/>
      <c r="H12" s="417"/>
      <c r="I12" s="419"/>
      <c r="J12" s="420"/>
      <c r="K12" s="417"/>
      <c r="M12" s="4"/>
      <c r="N12" s="4"/>
      <c r="O12" s="4"/>
      <c r="P12" s="4"/>
      <c r="Q12" s="4"/>
      <c r="R12" s="4"/>
      <c r="S12" s="4"/>
      <c r="T12" s="4"/>
      <c r="U12" s="4"/>
      <c r="V12" s="402"/>
      <c r="W12" s="402"/>
      <c r="X12" s="402"/>
      <c r="Y12" s="402"/>
    </row>
    <row r="13" spans="1:34" ht="26.25" x14ac:dyDescent="0.4">
      <c r="A13" s="404">
        <v>2</v>
      </c>
      <c r="B13" s="409"/>
      <c r="C13" s="413"/>
      <c r="D13" s="416"/>
      <c r="E13" s="422"/>
      <c r="F13" s="416"/>
      <c r="G13" s="416"/>
      <c r="H13" s="418"/>
      <c r="I13" s="419"/>
      <c r="J13" s="420"/>
      <c r="K13" s="418"/>
      <c r="M13" s="4"/>
      <c r="N13" s="4"/>
      <c r="O13" s="4"/>
      <c r="P13" s="4"/>
      <c r="Q13" s="4"/>
      <c r="R13" s="4"/>
      <c r="S13" s="4"/>
      <c r="T13" s="4"/>
      <c r="U13" s="4"/>
      <c r="V13" s="402"/>
      <c r="W13" s="402"/>
      <c r="X13" s="402"/>
      <c r="Y13" s="402"/>
    </row>
    <row r="14" spans="1:34" ht="26.25" x14ac:dyDescent="0.4">
      <c r="A14" s="404">
        <v>3</v>
      </c>
      <c r="B14" s="409"/>
      <c r="C14" s="413"/>
      <c r="D14" s="416"/>
      <c r="E14" s="422"/>
      <c r="F14" s="416"/>
      <c r="G14" s="416"/>
      <c r="H14" s="418"/>
      <c r="I14" s="419"/>
      <c r="J14" s="420"/>
      <c r="K14" s="418"/>
      <c r="M14" s="4"/>
      <c r="N14" s="4"/>
      <c r="O14" s="4"/>
      <c r="P14" s="4"/>
      <c r="Q14" s="4"/>
      <c r="R14" s="4"/>
      <c r="S14" s="4"/>
      <c r="T14" s="4"/>
      <c r="U14" s="4"/>
      <c r="V14" s="402"/>
      <c r="W14" s="402"/>
      <c r="X14" s="402"/>
      <c r="Y14" s="402"/>
    </row>
    <row r="15" spans="1:34" ht="26.25" x14ac:dyDescent="0.4">
      <c r="A15" s="404">
        <v>4</v>
      </c>
      <c r="B15" s="409"/>
      <c r="C15" s="413"/>
      <c r="D15" s="416"/>
      <c r="E15" s="422"/>
      <c r="F15" s="416"/>
      <c r="G15" s="416"/>
      <c r="H15" s="418"/>
      <c r="I15" s="419"/>
      <c r="J15" s="420"/>
      <c r="K15" s="418"/>
      <c r="M15" s="4"/>
      <c r="N15" s="4"/>
      <c r="O15" s="4"/>
      <c r="P15" s="4"/>
      <c r="Q15" s="4"/>
      <c r="R15" s="4"/>
      <c r="S15" s="4"/>
      <c r="T15" s="4"/>
      <c r="U15" s="4"/>
    </row>
    <row r="16" spans="1:34" ht="26.25" x14ac:dyDescent="0.4">
      <c r="A16" s="404">
        <v>5</v>
      </c>
      <c r="B16" s="409"/>
      <c r="C16" s="413"/>
      <c r="D16" s="416"/>
      <c r="E16" s="422"/>
      <c r="F16" s="416"/>
      <c r="G16" s="416"/>
      <c r="H16" s="418"/>
      <c r="I16" s="419"/>
      <c r="J16" s="420"/>
      <c r="K16" s="418"/>
      <c r="M16" s="4"/>
      <c r="N16" s="4"/>
      <c r="O16" s="4"/>
      <c r="P16" s="4"/>
      <c r="Q16" s="4"/>
      <c r="R16" s="4"/>
      <c r="S16" s="4"/>
      <c r="T16" s="4"/>
      <c r="U16" s="4"/>
    </row>
    <row r="17" spans="1:21" ht="26.25" x14ac:dyDescent="0.4">
      <c r="A17" s="404">
        <v>6</v>
      </c>
      <c r="B17" s="409"/>
      <c r="C17" s="413"/>
      <c r="D17" s="416"/>
      <c r="E17" s="422"/>
      <c r="F17" s="416"/>
      <c r="G17" s="416"/>
      <c r="H17" s="418"/>
      <c r="I17" s="419"/>
      <c r="J17" s="420"/>
      <c r="K17" s="418"/>
      <c r="M17" s="4"/>
      <c r="N17" s="4"/>
      <c r="O17" s="4"/>
      <c r="P17" s="4"/>
      <c r="Q17" s="4"/>
      <c r="R17" s="4"/>
      <c r="S17" s="4"/>
      <c r="T17" s="4"/>
      <c r="U17" s="4"/>
    </row>
    <row r="18" spans="1:21" ht="26.25" x14ac:dyDescent="0.4">
      <c r="A18" s="404">
        <v>7</v>
      </c>
      <c r="B18" s="409"/>
      <c r="C18" s="413"/>
      <c r="D18" s="416"/>
      <c r="E18" s="422"/>
      <c r="F18" s="416"/>
      <c r="G18" s="416"/>
      <c r="H18" s="418"/>
      <c r="I18" s="419"/>
      <c r="J18" s="420"/>
      <c r="K18" s="418"/>
      <c r="M18" s="4"/>
      <c r="N18" s="4"/>
      <c r="O18" s="4"/>
      <c r="P18" s="4"/>
      <c r="Q18" s="4"/>
      <c r="R18" s="4"/>
      <c r="S18" s="4"/>
      <c r="T18" s="4"/>
      <c r="U18" s="4"/>
    </row>
    <row r="19" spans="1:21" ht="26.25" x14ac:dyDescent="0.4">
      <c r="A19" s="404">
        <v>8</v>
      </c>
      <c r="B19" s="410"/>
      <c r="C19" s="414"/>
      <c r="D19" s="416"/>
      <c r="E19" s="422"/>
      <c r="F19" s="416"/>
      <c r="G19" s="416"/>
      <c r="H19" s="418"/>
      <c r="I19" s="419"/>
      <c r="J19" s="420"/>
      <c r="K19" s="418"/>
      <c r="M19" s="4"/>
      <c r="N19" s="4"/>
      <c r="O19" s="4"/>
      <c r="P19" s="4"/>
      <c r="Q19" s="4"/>
      <c r="R19" s="4"/>
      <c r="S19" s="4"/>
      <c r="T19" s="4"/>
      <c r="U19" s="4"/>
    </row>
    <row r="20" spans="1:21" ht="26.25" x14ac:dyDescent="0.4">
      <c r="A20" s="404">
        <v>9</v>
      </c>
      <c r="B20" s="411"/>
      <c r="C20" s="415"/>
      <c r="D20" s="416"/>
      <c r="E20" s="422"/>
      <c r="F20" s="416"/>
      <c r="G20" s="416"/>
      <c r="H20" s="418"/>
      <c r="I20" s="419"/>
      <c r="J20" s="420"/>
      <c r="K20" s="418"/>
      <c r="M20" s="4"/>
      <c r="N20" s="4"/>
      <c r="O20" s="4"/>
      <c r="P20" s="4"/>
      <c r="Q20" s="4"/>
      <c r="R20" s="4"/>
      <c r="S20" s="4"/>
      <c r="T20" s="4"/>
      <c r="U20" s="4"/>
    </row>
    <row r="21" spans="1:21" ht="26.25" x14ac:dyDescent="0.4">
      <c r="A21" s="404">
        <v>10</v>
      </c>
      <c r="B21" s="411"/>
      <c r="C21" s="415"/>
      <c r="D21" s="416"/>
      <c r="E21" s="422"/>
      <c r="F21" s="416"/>
      <c r="G21" s="416"/>
      <c r="H21" s="418"/>
      <c r="I21" s="419"/>
      <c r="J21" s="420"/>
      <c r="K21" s="418"/>
      <c r="M21" s="4"/>
      <c r="N21" s="4"/>
      <c r="O21" s="4"/>
      <c r="P21" s="4"/>
      <c r="Q21" s="4"/>
      <c r="R21" s="4"/>
      <c r="S21" s="4"/>
      <c r="T21" s="4"/>
      <c r="U21" s="4"/>
    </row>
    <row r="22" spans="1:21" ht="26.25" x14ac:dyDescent="0.4">
      <c r="A22" s="404">
        <v>11</v>
      </c>
      <c r="B22" s="411"/>
      <c r="C22" s="415"/>
      <c r="D22" s="416"/>
      <c r="E22" s="422"/>
      <c r="F22" s="416"/>
      <c r="G22" s="416"/>
      <c r="H22" s="418"/>
      <c r="I22" s="419"/>
      <c r="J22" s="420"/>
      <c r="K22" s="418"/>
      <c r="M22" s="4"/>
      <c r="N22" s="4"/>
      <c r="O22" s="4"/>
      <c r="P22" s="4"/>
      <c r="Q22" s="4"/>
      <c r="R22" s="4"/>
      <c r="S22" s="4"/>
      <c r="T22" s="4"/>
      <c r="U22" s="4"/>
    </row>
    <row r="23" spans="1:21" ht="26.25" x14ac:dyDescent="0.4">
      <c r="A23" s="404">
        <v>12</v>
      </c>
      <c r="B23" s="411"/>
      <c r="C23" s="415"/>
      <c r="D23" s="416"/>
      <c r="E23" s="422"/>
      <c r="F23" s="416"/>
      <c r="G23" s="416"/>
      <c r="H23" s="418"/>
      <c r="I23" s="419"/>
      <c r="J23" s="420"/>
      <c r="K23" s="418"/>
      <c r="M23" s="4"/>
      <c r="N23" s="4"/>
      <c r="O23" s="4"/>
      <c r="P23" s="4"/>
      <c r="Q23" s="4"/>
      <c r="R23" s="4"/>
      <c r="S23" s="4"/>
      <c r="T23" s="4"/>
      <c r="U23" s="4"/>
    </row>
    <row r="24" spans="1:21" ht="26.25" x14ac:dyDescent="0.4">
      <c r="A24" s="404">
        <v>13</v>
      </c>
      <c r="B24" s="411"/>
      <c r="C24" s="415"/>
      <c r="D24" s="416"/>
      <c r="E24" s="422"/>
      <c r="F24" s="416"/>
      <c r="G24" s="416"/>
      <c r="H24" s="418"/>
      <c r="I24" s="419"/>
      <c r="J24" s="420"/>
      <c r="K24" s="418"/>
      <c r="M24" s="4"/>
      <c r="N24" s="4"/>
      <c r="O24" s="4"/>
      <c r="P24" s="4"/>
      <c r="Q24" s="4"/>
      <c r="R24" s="4"/>
      <c r="S24" s="4"/>
      <c r="T24" s="4"/>
      <c r="U24" s="4"/>
    </row>
    <row r="25" spans="1:21" ht="26.25" x14ac:dyDescent="0.4">
      <c r="A25" s="404">
        <v>14</v>
      </c>
      <c r="B25" s="411"/>
      <c r="C25" s="415"/>
      <c r="D25" s="416"/>
      <c r="E25" s="422"/>
      <c r="F25" s="416"/>
      <c r="G25" s="416"/>
      <c r="H25" s="418"/>
      <c r="I25" s="419"/>
      <c r="J25" s="420"/>
      <c r="K25" s="418"/>
      <c r="M25" s="4"/>
      <c r="N25" s="4"/>
      <c r="O25" s="4"/>
      <c r="P25" s="4"/>
      <c r="Q25" s="4"/>
      <c r="R25" s="4"/>
      <c r="S25" s="4"/>
      <c r="T25" s="4"/>
      <c r="U25" s="4"/>
    </row>
    <row r="26" spans="1:21" ht="26.25" x14ac:dyDescent="0.4">
      <c r="A26" s="404">
        <v>15</v>
      </c>
      <c r="B26" s="411"/>
      <c r="C26" s="415"/>
      <c r="D26" s="416"/>
      <c r="E26" s="422"/>
      <c r="F26" s="416"/>
      <c r="G26" s="416"/>
      <c r="H26" s="418"/>
      <c r="I26" s="419"/>
      <c r="J26" s="420"/>
      <c r="K26" s="418"/>
      <c r="M26" s="4"/>
      <c r="N26" s="4"/>
      <c r="O26" s="4"/>
      <c r="P26" s="4"/>
      <c r="Q26" s="4"/>
      <c r="R26" s="4"/>
      <c r="S26" s="4"/>
      <c r="T26" s="4"/>
      <c r="U26" s="4"/>
    </row>
    <row r="27" spans="1:21" ht="26.25" x14ac:dyDescent="0.4">
      <c r="A27" s="404">
        <v>16</v>
      </c>
      <c r="B27" s="411"/>
      <c r="C27" s="415"/>
      <c r="D27" s="416"/>
      <c r="E27" s="422"/>
      <c r="F27" s="416"/>
      <c r="G27" s="416"/>
      <c r="H27" s="418"/>
      <c r="I27" s="419"/>
      <c r="J27" s="420"/>
      <c r="K27" s="418"/>
      <c r="M27" s="4"/>
      <c r="N27" s="4"/>
      <c r="O27" s="4"/>
      <c r="P27" s="4"/>
      <c r="Q27" s="4"/>
      <c r="R27" s="4"/>
      <c r="S27" s="4"/>
      <c r="T27" s="4"/>
      <c r="U27" s="4"/>
    </row>
    <row r="28" spans="1:21" ht="26.25" x14ac:dyDescent="0.4">
      <c r="A28" s="404">
        <v>17</v>
      </c>
      <c r="B28" s="411"/>
      <c r="C28" s="415"/>
      <c r="D28" s="416"/>
      <c r="E28" s="422"/>
      <c r="F28" s="416"/>
      <c r="G28" s="416"/>
      <c r="H28" s="418"/>
      <c r="I28" s="419"/>
      <c r="J28" s="420"/>
      <c r="K28" s="418"/>
      <c r="M28" s="4"/>
      <c r="N28" s="4"/>
      <c r="O28" s="4"/>
      <c r="P28" s="4"/>
      <c r="Q28" s="4"/>
      <c r="R28" s="4"/>
      <c r="S28" s="4"/>
      <c r="T28" s="4"/>
      <c r="U28" s="4"/>
    </row>
    <row r="29" spans="1:21" ht="26.25" x14ac:dyDescent="0.4">
      <c r="A29" s="404">
        <v>18</v>
      </c>
      <c r="B29" s="411"/>
      <c r="C29" s="415"/>
      <c r="D29" s="416"/>
      <c r="E29" s="422"/>
      <c r="F29" s="416"/>
      <c r="G29" s="416"/>
      <c r="H29" s="418"/>
      <c r="I29" s="419"/>
      <c r="J29" s="420"/>
      <c r="K29" s="418"/>
      <c r="M29" s="4"/>
      <c r="N29" s="4"/>
      <c r="O29" s="4"/>
      <c r="P29" s="4"/>
      <c r="Q29" s="4"/>
      <c r="R29" s="4"/>
      <c r="S29" s="4"/>
      <c r="T29" s="4"/>
      <c r="U29" s="4"/>
    </row>
    <row r="30" spans="1:21" ht="26.25" x14ac:dyDescent="0.4">
      <c r="A30" s="404">
        <v>19</v>
      </c>
      <c r="B30" s="411"/>
      <c r="C30" s="415"/>
      <c r="D30" s="416"/>
      <c r="E30" s="422"/>
      <c r="F30" s="416"/>
      <c r="G30" s="416"/>
      <c r="H30" s="418"/>
      <c r="I30" s="419"/>
      <c r="J30" s="420"/>
      <c r="K30" s="418"/>
      <c r="M30" s="4"/>
      <c r="N30" s="4"/>
      <c r="O30" s="4"/>
      <c r="P30" s="4"/>
      <c r="Q30" s="4"/>
      <c r="R30" s="4"/>
      <c r="S30" s="4"/>
      <c r="T30" s="4"/>
      <c r="U30" s="4"/>
    </row>
    <row r="31" spans="1:21" ht="26.25" x14ac:dyDescent="0.4">
      <c r="A31" s="404">
        <v>20</v>
      </c>
      <c r="B31" s="411"/>
      <c r="C31" s="415"/>
      <c r="D31" s="416"/>
      <c r="E31" s="422"/>
      <c r="F31" s="416"/>
      <c r="G31" s="416"/>
      <c r="H31" s="418"/>
      <c r="I31" s="419"/>
      <c r="J31" s="420"/>
      <c r="K31" s="418"/>
      <c r="M31" s="4"/>
      <c r="N31" s="4"/>
      <c r="O31" s="4"/>
      <c r="P31" s="4"/>
      <c r="Q31" s="4"/>
      <c r="R31" s="4"/>
      <c r="S31" s="4"/>
      <c r="T31" s="4"/>
      <c r="U31" s="4"/>
    </row>
    <row r="32" spans="1:21" ht="26.25" x14ac:dyDescent="0.4">
      <c r="A32" s="404">
        <v>21</v>
      </c>
      <c r="B32" s="411"/>
      <c r="C32" s="415"/>
      <c r="D32" s="416"/>
      <c r="E32" s="422"/>
      <c r="F32" s="416"/>
      <c r="G32" s="416"/>
      <c r="H32" s="418"/>
      <c r="I32" s="419"/>
      <c r="J32" s="420"/>
      <c r="K32" s="418"/>
      <c r="M32" s="4"/>
      <c r="N32" s="4"/>
      <c r="O32" s="4"/>
      <c r="P32" s="4"/>
      <c r="Q32" s="4"/>
      <c r="R32" s="4"/>
      <c r="S32" s="4"/>
      <c r="T32" s="4"/>
      <c r="U32" s="4"/>
    </row>
    <row r="33" spans="1:21" ht="26.25" x14ac:dyDescent="0.4">
      <c r="A33" s="404">
        <v>22</v>
      </c>
      <c r="B33" s="411"/>
      <c r="C33" s="415"/>
      <c r="D33" s="416"/>
      <c r="E33" s="422"/>
      <c r="F33" s="416"/>
      <c r="G33" s="416"/>
      <c r="H33" s="418"/>
      <c r="I33" s="419"/>
      <c r="J33" s="420"/>
      <c r="K33" s="418"/>
      <c r="M33" s="4"/>
      <c r="N33" s="4"/>
      <c r="O33" s="4"/>
      <c r="P33" s="4"/>
      <c r="Q33" s="4"/>
      <c r="R33" s="4"/>
      <c r="S33" s="4"/>
      <c r="T33" s="4"/>
      <c r="U33" s="4"/>
    </row>
    <row r="34" spans="1:21" ht="26.25" x14ac:dyDescent="0.4">
      <c r="A34" s="404">
        <v>23</v>
      </c>
      <c r="B34" s="411"/>
      <c r="C34" s="415"/>
      <c r="D34" s="416"/>
      <c r="E34" s="422"/>
      <c r="F34" s="416"/>
      <c r="G34" s="416"/>
      <c r="H34" s="418"/>
      <c r="I34" s="419"/>
      <c r="J34" s="420"/>
      <c r="K34" s="418"/>
      <c r="M34" s="4"/>
      <c r="N34" s="4"/>
      <c r="O34" s="4"/>
      <c r="P34" s="4"/>
      <c r="Q34" s="4"/>
      <c r="R34" s="4"/>
      <c r="S34" s="4"/>
      <c r="T34" s="4"/>
      <c r="U34" s="4"/>
    </row>
    <row r="35" spans="1:21" ht="26.25" x14ac:dyDescent="0.4">
      <c r="A35" s="404">
        <v>24</v>
      </c>
      <c r="B35" s="411"/>
      <c r="C35" s="415"/>
      <c r="D35" s="416"/>
      <c r="E35" s="422"/>
      <c r="F35" s="416"/>
      <c r="G35" s="416"/>
      <c r="H35" s="418"/>
      <c r="I35" s="419"/>
      <c r="J35" s="420"/>
      <c r="K35" s="418"/>
      <c r="M35" s="4"/>
      <c r="N35" s="4"/>
      <c r="O35" s="4"/>
      <c r="P35" s="4"/>
      <c r="Q35" s="4"/>
      <c r="R35" s="4"/>
      <c r="S35" s="4"/>
      <c r="T35" s="4"/>
      <c r="U35" s="4"/>
    </row>
    <row r="36" spans="1:21" ht="26.25" x14ac:dyDescent="0.4">
      <c r="A36" s="404">
        <v>25</v>
      </c>
      <c r="B36" s="411"/>
      <c r="C36" s="415"/>
      <c r="D36" s="416"/>
      <c r="E36" s="422"/>
      <c r="F36" s="416"/>
      <c r="G36" s="416"/>
      <c r="H36" s="418"/>
      <c r="I36" s="419"/>
      <c r="J36" s="420"/>
      <c r="K36" s="418"/>
      <c r="M36" s="4"/>
      <c r="N36" s="4"/>
      <c r="O36" s="4"/>
      <c r="P36" s="4"/>
      <c r="Q36" s="4"/>
      <c r="R36" s="4"/>
      <c r="S36" s="4"/>
      <c r="T36" s="4"/>
      <c r="U36" s="4"/>
    </row>
    <row r="37" spans="1:21" ht="26.25" x14ac:dyDescent="0.4">
      <c r="A37" s="405"/>
      <c r="B37" s="403"/>
      <c r="C37" s="403"/>
      <c r="D37" s="403"/>
      <c r="E37" s="403"/>
      <c r="F37" s="403"/>
      <c r="G37" s="403"/>
      <c r="H37" s="403"/>
      <c r="I37" s="403"/>
      <c r="J37" s="403"/>
      <c r="K37" s="403"/>
    </row>
    <row r="40" spans="1:21" ht="36" x14ac:dyDescent="0.55000000000000004">
      <c r="A40" s="606" t="s">
        <v>104</v>
      </c>
      <c r="B40" s="606"/>
      <c r="C40" s="606"/>
      <c r="D40" s="606"/>
      <c r="E40" s="606"/>
      <c r="F40" s="606"/>
      <c r="G40" s="606"/>
      <c r="H40" s="606"/>
      <c r="I40" s="606"/>
      <c r="J40" s="606"/>
      <c r="K40" s="406"/>
    </row>
    <row r="44" spans="1:21" x14ac:dyDescent="0.2">
      <c r="G44" s="407"/>
      <c r="H44" s="407"/>
      <c r="I44" s="407"/>
      <c r="J44" s="407"/>
      <c r="K44" s="407"/>
    </row>
    <row r="45" spans="1:21" x14ac:dyDescent="0.2">
      <c r="G45" s="407"/>
      <c r="H45" s="407"/>
      <c r="I45" s="407"/>
      <c r="J45" s="407"/>
      <c r="K45" s="407"/>
    </row>
    <row r="203" spans="4:11" x14ac:dyDescent="0.2">
      <c r="D203" s="401" t="s">
        <v>105</v>
      </c>
      <c r="E203" s="401">
        <v>2027</v>
      </c>
      <c r="F203" s="401" t="s">
        <v>30</v>
      </c>
      <c r="G203" s="401" t="s">
        <v>31</v>
      </c>
      <c r="I203" s="401" t="s">
        <v>94</v>
      </c>
      <c r="K203" s="401" t="s">
        <v>102</v>
      </c>
    </row>
    <row r="204" spans="4:11" x14ac:dyDescent="0.2">
      <c r="D204" s="401" t="s">
        <v>91</v>
      </c>
      <c r="E204" s="401">
        <v>2028</v>
      </c>
      <c r="F204" s="401" t="s">
        <v>32</v>
      </c>
      <c r="G204" s="401" t="s">
        <v>92</v>
      </c>
      <c r="I204" s="401" t="s">
        <v>106</v>
      </c>
      <c r="K204" s="401" t="s">
        <v>96</v>
      </c>
    </row>
    <row r="205" spans="4:11" x14ac:dyDescent="0.2">
      <c r="D205" s="401" t="s">
        <v>107</v>
      </c>
      <c r="E205" s="401">
        <v>2029</v>
      </c>
      <c r="G205" s="401" t="s">
        <v>108</v>
      </c>
      <c r="I205" s="401" t="s">
        <v>109</v>
      </c>
    </row>
    <row r="206" spans="4:11" x14ac:dyDescent="0.2">
      <c r="D206" s="401" t="s">
        <v>99</v>
      </c>
      <c r="E206" s="401">
        <v>2030</v>
      </c>
    </row>
    <row r="207" spans="4:11" x14ac:dyDescent="0.2">
      <c r="D207" s="401" t="s">
        <v>110</v>
      </c>
      <c r="E207" s="401">
        <v>2031</v>
      </c>
    </row>
    <row r="208" spans="4:11" x14ac:dyDescent="0.2">
      <c r="D208" s="401" t="s">
        <v>111</v>
      </c>
      <c r="E208" s="401">
        <v>2032</v>
      </c>
    </row>
  </sheetData>
  <mergeCells count="6">
    <mergeCell ref="A10:K10"/>
    <mergeCell ref="A1:K1"/>
    <mergeCell ref="A3:D3"/>
    <mergeCell ref="A40:J40"/>
    <mergeCell ref="B4:J4"/>
    <mergeCell ref="A5:L5"/>
  </mergeCells>
  <dataValidations count="6">
    <dataValidation type="list" showInputMessage="1" showErrorMessage="1" sqref="E9 D7:D9 D12:D36" xr:uid="{9B6C8294-0AD5-4021-92FE-D3647AEC785C}">
      <formula1>$D$202:$D$208</formula1>
    </dataValidation>
    <dataValidation type="list" allowBlank="1" showInputMessage="1" showErrorMessage="1" sqref="F7:F9 F12:F36" xr:uid="{7159A082-8E2E-4AEA-95E6-7DDD7E708B0F}">
      <formula1>$F$203:$F$204</formula1>
    </dataValidation>
    <dataValidation type="list" allowBlank="1" showInputMessage="1" showErrorMessage="1" sqref="G7:G9 G12:G36" xr:uid="{A66DFDBA-DF26-4B40-90AB-9C9E58C41F53}">
      <formula1>$G$203:$G$205</formula1>
    </dataValidation>
    <dataValidation type="list" allowBlank="1" showInputMessage="1" showErrorMessage="1" sqref="I7:I9 I12:I36" xr:uid="{08E9038E-0FA8-4F20-B67F-341E7917FE95}">
      <formula1>$I$203:$I$205</formula1>
    </dataValidation>
    <dataValidation type="list" allowBlank="1" showInputMessage="1" showErrorMessage="1" sqref="K7:K9 K12:K36" xr:uid="{1487B628-81A5-4D5C-A289-66162AF12B97}">
      <formula1>$K$203:$K$204</formula1>
    </dataValidation>
    <dataValidation type="list" showInputMessage="1" showErrorMessage="1" sqref="E7:E8 E12:E36" xr:uid="{6F23ADB2-8C71-4CD2-AB3B-C43F70CCF873}">
      <formula1>$E$203:$E$208</formula1>
    </dataValidation>
  </dataValidations>
  <pageMargins left="0.7" right="0.7" top="0.75" bottom="0.75" header="0.3" footer="0.3"/>
  <pageSetup orientation="portrait"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73E89-702B-463A-8082-6B2F3454CDF4}">
  <dimension ref="A1:AG209"/>
  <sheetViews>
    <sheetView topLeftCell="A7" zoomScale="90" zoomScaleNormal="90" workbookViewId="0">
      <selection activeCell="H204" sqref="H204:H206"/>
    </sheetView>
  </sheetViews>
  <sheetFormatPr defaultRowHeight="12.75" x14ac:dyDescent="0.2"/>
  <cols>
    <col min="1" max="1" width="11.5703125" customWidth="1"/>
    <col min="2" max="2" width="40.85546875" customWidth="1"/>
    <col min="3" max="3" width="53.28515625" customWidth="1"/>
    <col min="4" max="4" width="17.7109375" bestFit="1" customWidth="1"/>
    <col min="5" max="6" width="17.7109375" customWidth="1"/>
    <col min="7" max="7" width="18.42578125" customWidth="1"/>
    <col min="8" max="8" width="17" bestFit="1" customWidth="1"/>
    <col min="9" max="9" width="22.85546875" bestFit="1" customWidth="1"/>
    <col min="10" max="10" width="26.5703125" customWidth="1"/>
  </cols>
  <sheetData>
    <row r="1" spans="1:33" ht="36" x14ac:dyDescent="0.55000000000000004">
      <c r="A1" s="604" t="s">
        <v>112</v>
      </c>
      <c r="B1" s="604"/>
      <c r="C1" s="604"/>
      <c r="D1" s="604"/>
      <c r="E1" s="604"/>
      <c r="F1" s="604"/>
      <c r="G1" s="604"/>
      <c r="H1" s="604"/>
      <c r="I1" s="604"/>
      <c r="J1" s="604"/>
    </row>
    <row r="2" spans="1:33" ht="12" customHeight="1" x14ac:dyDescent="0.55000000000000004">
      <c r="A2" s="426"/>
      <c r="B2" s="426"/>
      <c r="C2" s="426"/>
      <c r="D2" s="426"/>
      <c r="E2" s="426"/>
      <c r="F2" s="426"/>
      <c r="G2" s="426"/>
      <c r="H2" s="426"/>
      <c r="I2" s="426"/>
      <c r="J2" s="426"/>
    </row>
    <row r="3" spans="1:33" ht="33.75" x14ac:dyDescent="0.2">
      <c r="A3" s="605" t="str">
        <f>+'Cover Sheet'!A1</f>
        <v>ENTER INSTITUTION NAME</v>
      </c>
      <c r="B3" s="605"/>
      <c r="C3" s="605"/>
      <c r="D3" s="605"/>
      <c r="E3" s="497"/>
      <c r="F3" s="497"/>
      <c r="G3" s="427"/>
      <c r="H3" s="427"/>
      <c r="I3" s="427"/>
      <c r="J3" s="423"/>
    </row>
    <row r="6" spans="1:33" ht="31.5" x14ac:dyDescent="0.5">
      <c r="A6" s="610" t="s">
        <v>113</v>
      </c>
      <c r="B6" s="611"/>
      <c r="C6" s="611"/>
      <c r="D6" s="611"/>
      <c r="E6" s="611"/>
      <c r="F6" s="611"/>
      <c r="G6" s="611"/>
      <c r="H6" s="611"/>
      <c r="I6" s="611"/>
      <c r="J6" s="612"/>
      <c r="K6" s="401"/>
      <c r="L6" s="4"/>
      <c r="M6" s="4"/>
      <c r="N6" s="4"/>
      <c r="O6" s="4"/>
      <c r="P6" s="4"/>
      <c r="Q6" s="4"/>
      <c r="R6" s="4"/>
      <c r="S6" s="4"/>
      <c r="T6" s="4"/>
      <c r="U6" s="402"/>
      <c r="V6" s="402"/>
      <c r="W6" s="402"/>
      <c r="X6" s="402"/>
      <c r="Y6" s="401"/>
      <c r="Z6" s="401"/>
      <c r="AA6" s="401"/>
      <c r="AB6" s="401"/>
      <c r="AC6" s="401"/>
      <c r="AD6" s="401"/>
      <c r="AE6" s="401"/>
      <c r="AF6" s="401"/>
      <c r="AG6" s="401"/>
    </row>
    <row r="7" spans="1:33" ht="56.25" x14ac:dyDescent="0.2">
      <c r="A7" s="457"/>
      <c r="B7" s="458" t="s">
        <v>77</v>
      </c>
      <c r="C7" s="459" t="s">
        <v>78</v>
      </c>
      <c r="D7" s="438" t="s">
        <v>79</v>
      </c>
      <c r="E7" s="438" t="s">
        <v>80</v>
      </c>
      <c r="F7" s="438" t="s">
        <v>114</v>
      </c>
      <c r="G7" s="439" t="s">
        <v>81</v>
      </c>
      <c r="H7" s="439" t="s">
        <v>82</v>
      </c>
      <c r="I7" s="448" t="s">
        <v>83</v>
      </c>
      <c r="J7" s="449" t="s">
        <v>86</v>
      </c>
    </row>
    <row r="8" spans="1:33" ht="21" x14ac:dyDescent="0.2">
      <c r="A8" s="452" t="s">
        <v>88</v>
      </c>
      <c r="B8" s="453" t="s">
        <v>89</v>
      </c>
      <c r="C8" s="420" t="s">
        <v>90</v>
      </c>
      <c r="D8" s="450" t="s">
        <v>91</v>
      </c>
      <c r="E8" s="450">
        <v>2027</v>
      </c>
      <c r="F8" s="450" t="s">
        <v>115</v>
      </c>
      <c r="G8" s="450" t="s">
        <v>30</v>
      </c>
      <c r="H8" s="450" t="s">
        <v>92</v>
      </c>
      <c r="I8" s="450" t="s">
        <v>93</v>
      </c>
      <c r="J8" s="450" t="s">
        <v>96</v>
      </c>
    </row>
    <row r="9" spans="1:33" ht="21" x14ac:dyDescent="0.2">
      <c r="A9" s="454" t="s">
        <v>88</v>
      </c>
      <c r="B9" s="455" t="s">
        <v>97</v>
      </c>
      <c r="C9" s="456" t="s">
        <v>98</v>
      </c>
      <c r="D9" s="451" t="s">
        <v>99</v>
      </c>
      <c r="E9" s="451">
        <v>2029</v>
      </c>
      <c r="F9" s="451" t="s">
        <v>116</v>
      </c>
      <c r="G9" s="451" t="s">
        <v>32</v>
      </c>
      <c r="H9" s="451" t="s">
        <v>92</v>
      </c>
      <c r="I9" s="451" t="s">
        <v>100</v>
      </c>
      <c r="J9" s="451" t="s">
        <v>102</v>
      </c>
    </row>
    <row r="10" spans="1:33" ht="60.75" customHeight="1" x14ac:dyDescent="0.3">
      <c r="A10" s="428"/>
      <c r="B10" s="429"/>
      <c r="C10" s="420"/>
      <c r="D10" s="430"/>
      <c r="E10" s="430"/>
      <c r="F10" s="430"/>
      <c r="G10" s="430"/>
      <c r="H10" s="430"/>
      <c r="I10" s="430"/>
      <c r="J10" s="428"/>
    </row>
    <row r="11" spans="1:33" ht="31.5" x14ac:dyDescent="0.5">
      <c r="A11" s="613" t="s">
        <v>103</v>
      </c>
      <c r="B11" s="614"/>
      <c r="C11" s="614"/>
      <c r="D11" s="614"/>
      <c r="E11" s="614"/>
      <c r="F11" s="614"/>
      <c r="G11" s="614"/>
      <c r="H11" s="614"/>
      <c r="I11" s="614"/>
      <c r="J11" s="615"/>
    </row>
    <row r="12" spans="1:33" ht="56.25" x14ac:dyDescent="0.2">
      <c r="A12" s="460"/>
      <c r="B12" s="461" t="s">
        <v>77</v>
      </c>
      <c r="C12" s="462" t="s">
        <v>78</v>
      </c>
      <c r="D12" s="463" t="s">
        <v>79</v>
      </c>
      <c r="E12" s="463" t="s">
        <v>80</v>
      </c>
      <c r="F12" s="463" t="s">
        <v>114</v>
      </c>
      <c r="G12" s="464" t="s">
        <v>81</v>
      </c>
      <c r="H12" s="464" t="s">
        <v>82</v>
      </c>
      <c r="I12" s="465" t="s">
        <v>83</v>
      </c>
      <c r="J12" s="466" t="s">
        <v>86</v>
      </c>
    </row>
    <row r="13" spans="1:33" ht="26.25" x14ac:dyDescent="0.4">
      <c r="A13" s="421">
        <v>1</v>
      </c>
      <c r="B13" s="408"/>
      <c r="C13" s="467"/>
      <c r="D13" s="444"/>
      <c r="E13" s="445"/>
      <c r="F13" s="445"/>
      <c r="G13" s="444"/>
      <c r="H13" s="444"/>
      <c r="I13" s="445"/>
      <c r="J13" s="446"/>
    </row>
    <row r="14" spans="1:33" ht="26.25" x14ac:dyDescent="0.4">
      <c r="A14" s="404">
        <v>2</v>
      </c>
      <c r="B14" s="409"/>
      <c r="C14" s="468"/>
      <c r="D14" s="445"/>
      <c r="E14" s="445"/>
      <c r="F14" s="445"/>
      <c r="G14" s="445"/>
      <c r="H14" s="445"/>
      <c r="I14" s="445"/>
      <c r="J14" s="447"/>
    </row>
    <row r="15" spans="1:33" ht="60.75" customHeight="1" x14ac:dyDescent="0.4">
      <c r="A15" s="404">
        <v>3</v>
      </c>
      <c r="B15" s="409"/>
      <c r="C15" s="468"/>
      <c r="D15" s="445"/>
      <c r="E15" s="445"/>
      <c r="F15" s="445"/>
      <c r="G15" s="445"/>
      <c r="H15" s="445"/>
      <c r="I15" s="445"/>
      <c r="J15" s="447"/>
    </row>
    <row r="16" spans="1:33" ht="26.25" x14ac:dyDescent="0.4">
      <c r="A16" s="404">
        <v>4</v>
      </c>
      <c r="B16" s="409"/>
      <c r="C16" s="468"/>
      <c r="D16" s="445"/>
      <c r="E16" s="445"/>
      <c r="F16" s="445"/>
      <c r="G16" s="445"/>
      <c r="H16" s="445"/>
      <c r="I16" s="445"/>
      <c r="J16" s="447"/>
    </row>
    <row r="17" spans="1:10" ht="26.25" x14ac:dyDescent="0.4">
      <c r="A17" s="404">
        <v>5</v>
      </c>
      <c r="B17" s="409"/>
      <c r="C17" s="468"/>
      <c r="D17" s="445"/>
      <c r="E17" s="445"/>
      <c r="F17" s="445"/>
      <c r="G17" s="445"/>
      <c r="H17" s="445"/>
      <c r="I17" s="445"/>
      <c r="J17" s="447"/>
    </row>
    <row r="18" spans="1:10" ht="26.25" x14ac:dyDescent="0.4">
      <c r="A18" s="404">
        <v>6</v>
      </c>
      <c r="B18" s="409"/>
      <c r="C18" s="468"/>
      <c r="D18" s="445"/>
      <c r="E18" s="445"/>
      <c r="F18" s="445"/>
      <c r="G18" s="445"/>
      <c r="H18" s="445"/>
      <c r="I18" s="445"/>
      <c r="J18" s="447"/>
    </row>
    <row r="19" spans="1:10" ht="26.25" x14ac:dyDescent="0.4">
      <c r="A19" s="404">
        <v>7</v>
      </c>
      <c r="B19" s="409"/>
      <c r="C19" s="468"/>
      <c r="D19" s="445"/>
      <c r="E19" s="445"/>
      <c r="F19" s="445"/>
      <c r="G19" s="445"/>
      <c r="H19" s="445"/>
      <c r="I19" s="445"/>
      <c r="J19" s="447"/>
    </row>
    <row r="20" spans="1:10" ht="26.25" x14ac:dyDescent="0.4">
      <c r="A20" s="404">
        <v>8</v>
      </c>
      <c r="B20" s="410"/>
      <c r="C20" s="469"/>
      <c r="D20" s="445"/>
      <c r="E20" s="445"/>
      <c r="F20" s="445"/>
      <c r="G20" s="445"/>
      <c r="H20" s="445"/>
      <c r="I20" s="445"/>
      <c r="J20" s="447"/>
    </row>
    <row r="21" spans="1:10" ht="26.25" x14ac:dyDescent="0.4">
      <c r="A21" s="404">
        <v>9</v>
      </c>
      <c r="B21" s="411"/>
      <c r="C21" s="470"/>
      <c r="D21" s="445"/>
      <c r="E21" s="445"/>
      <c r="F21" s="445"/>
      <c r="G21" s="445"/>
      <c r="H21" s="445"/>
      <c r="I21" s="445"/>
      <c r="J21" s="447"/>
    </row>
    <row r="22" spans="1:10" ht="26.25" x14ac:dyDescent="0.4">
      <c r="A22" s="404">
        <v>10</v>
      </c>
      <c r="B22" s="411"/>
      <c r="C22" s="470"/>
      <c r="D22" s="445"/>
      <c r="E22" s="445"/>
      <c r="F22" s="445"/>
      <c r="G22" s="445"/>
      <c r="H22" s="445"/>
      <c r="I22" s="445"/>
      <c r="J22" s="447"/>
    </row>
    <row r="23" spans="1:10" ht="26.25" x14ac:dyDescent="0.4">
      <c r="A23" s="404">
        <v>11</v>
      </c>
      <c r="B23" s="411"/>
      <c r="C23" s="470"/>
      <c r="D23" s="445"/>
      <c r="E23" s="445"/>
      <c r="F23" s="445"/>
      <c r="G23" s="445"/>
      <c r="H23" s="445"/>
      <c r="I23" s="445"/>
      <c r="J23" s="447"/>
    </row>
    <row r="24" spans="1:10" ht="26.25" x14ac:dyDescent="0.4">
      <c r="A24" s="404">
        <v>12</v>
      </c>
      <c r="B24" s="411"/>
      <c r="C24" s="470"/>
      <c r="D24" s="445"/>
      <c r="E24" s="445"/>
      <c r="F24" s="445"/>
      <c r="G24" s="445"/>
      <c r="H24" s="445"/>
      <c r="I24" s="445"/>
      <c r="J24" s="447"/>
    </row>
    <row r="25" spans="1:10" ht="26.25" x14ac:dyDescent="0.4">
      <c r="A25" s="404">
        <v>13</v>
      </c>
      <c r="B25" s="411"/>
      <c r="C25" s="470"/>
      <c r="D25" s="445"/>
      <c r="E25" s="445"/>
      <c r="F25" s="445"/>
      <c r="G25" s="445"/>
      <c r="H25" s="445"/>
      <c r="I25" s="445"/>
      <c r="J25" s="447"/>
    </row>
    <row r="26" spans="1:10" ht="26.25" x14ac:dyDescent="0.4">
      <c r="A26" s="404">
        <v>14</v>
      </c>
      <c r="B26" s="411"/>
      <c r="C26" s="470"/>
      <c r="D26" s="445"/>
      <c r="E26" s="445"/>
      <c r="F26" s="445"/>
      <c r="G26" s="445"/>
      <c r="H26" s="445"/>
      <c r="I26" s="445"/>
      <c r="J26" s="447"/>
    </row>
    <row r="27" spans="1:10" ht="26.25" x14ac:dyDescent="0.4">
      <c r="A27" s="404">
        <v>15</v>
      </c>
      <c r="B27" s="411"/>
      <c r="C27" s="470"/>
      <c r="D27" s="445"/>
      <c r="E27" s="445"/>
      <c r="F27" s="445"/>
      <c r="G27" s="445"/>
      <c r="H27" s="445"/>
      <c r="I27" s="445"/>
      <c r="J27" s="447"/>
    </row>
    <row r="28" spans="1:10" ht="26.25" x14ac:dyDescent="0.4">
      <c r="A28" s="404">
        <v>16</v>
      </c>
      <c r="B28" s="411"/>
      <c r="C28" s="470"/>
      <c r="D28" s="445"/>
      <c r="E28" s="445"/>
      <c r="F28" s="445"/>
      <c r="G28" s="445"/>
      <c r="H28" s="445"/>
      <c r="I28" s="445"/>
      <c r="J28" s="447"/>
    </row>
    <row r="29" spans="1:10" ht="26.25" x14ac:dyDescent="0.4">
      <c r="A29" s="404">
        <v>17</v>
      </c>
      <c r="B29" s="411"/>
      <c r="C29" s="470"/>
      <c r="D29" s="445"/>
      <c r="E29" s="445"/>
      <c r="F29" s="445"/>
      <c r="G29" s="445"/>
      <c r="H29" s="445"/>
      <c r="I29" s="445"/>
      <c r="J29" s="447"/>
    </row>
    <row r="30" spans="1:10" ht="26.25" x14ac:dyDescent="0.4">
      <c r="A30" s="404">
        <v>18</v>
      </c>
      <c r="B30" s="411"/>
      <c r="C30" s="470"/>
      <c r="D30" s="445"/>
      <c r="E30" s="445"/>
      <c r="F30" s="445"/>
      <c r="G30" s="445"/>
      <c r="H30" s="445"/>
      <c r="I30" s="445"/>
      <c r="J30" s="447"/>
    </row>
    <row r="31" spans="1:10" ht="26.25" x14ac:dyDescent="0.4">
      <c r="A31" s="404">
        <v>19</v>
      </c>
      <c r="B31" s="411"/>
      <c r="C31" s="470"/>
      <c r="D31" s="445"/>
      <c r="E31" s="445"/>
      <c r="F31" s="445"/>
      <c r="G31" s="445"/>
      <c r="H31" s="445"/>
      <c r="I31" s="445"/>
      <c r="J31" s="447"/>
    </row>
    <row r="32" spans="1:10" ht="26.25" x14ac:dyDescent="0.4">
      <c r="A32" s="404">
        <v>20</v>
      </c>
      <c r="B32" s="411"/>
      <c r="C32" s="470"/>
      <c r="D32" s="445"/>
      <c r="E32" s="445"/>
      <c r="F32" s="445"/>
      <c r="G32" s="445"/>
      <c r="H32" s="445"/>
      <c r="I32" s="445"/>
      <c r="J32" s="447"/>
    </row>
    <row r="33" spans="1:10" ht="26.25" x14ac:dyDescent="0.4">
      <c r="A33" s="404">
        <v>21</v>
      </c>
      <c r="B33" s="411"/>
      <c r="C33" s="470"/>
      <c r="D33" s="445"/>
      <c r="E33" s="445"/>
      <c r="F33" s="445"/>
      <c r="G33" s="445"/>
      <c r="H33" s="445"/>
      <c r="I33" s="445"/>
      <c r="J33" s="447"/>
    </row>
    <row r="34" spans="1:10" ht="26.25" x14ac:dyDescent="0.4">
      <c r="A34" s="404">
        <v>22</v>
      </c>
      <c r="B34" s="411"/>
      <c r="C34" s="470"/>
      <c r="D34" s="445"/>
      <c r="E34" s="445"/>
      <c r="F34" s="445"/>
      <c r="G34" s="445"/>
      <c r="H34" s="445"/>
      <c r="I34" s="445"/>
      <c r="J34" s="447"/>
    </row>
    <row r="35" spans="1:10" ht="26.25" x14ac:dyDescent="0.4">
      <c r="A35" s="404">
        <v>23</v>
      </c>
      <c r="B35" s="411"/>
      <c r="C35" s="470"/>
      <c r="D35" s="445"/>
      <c r="E35" s="445"/>
      <c r="F35" s="445"/>
      <c r="G35" s="445"/>
      <c r="H35" s="445"/>
      <c r="I35" s="445"/>
      <c r="J35" s="447"/>
    </row>
    <row r="36" spans="1:10" ht="26.25" x14ac:dyDescent="0.4">
      <c r="A36" s="404">
        <v>24</v>
      </c>
      <c r="B36" s="411"/>
      <c r="C36" s="470"/>
      <c r="D36" s="445"/>
      <c r="E36" s="445"/>
      <c r="F36" s="445"/>
      <c r="G36" s="445"/>
      <c r="H36" s="445"/>
      <c r="I36" s="445"/>
      <c r="J36" s="447"/>
    </row>
    <row r="37" spans="1:10" ht="26.25" x14ac:dyDescent="0.4">
      <c r="A37" s="404">
        <v>25</v>
      </c>
      <c r="B37" s="411"/>
      <c r="C37" s="470"/>
      <c r="D37" s="445"/>
      <c r="E37" s="445"/>
      <c r="F37" s="445"/>
      <c r="G37" s="445"/>
      <c r="H37" s="445"/>
      <c r="I37" s="445"/>
      <c r="J37" s="447"/>
    </row>
    <row r="38" spans="1:10" ht="26.25" x14ac:dyDescent="0.4">
      <c r="A38" s="405"/>
      <c r="B38" s="403"/>
      <c r="C38" s="403"/>
      <c r="D38" s="403"/>
      <c r="E38" s="403"/>
      <c r="F38" s="403"/>
      <c r="G38" s="403"/>
      <c r="H38" s="403"/>
      <c r="I38" s="403"/>
      <c r="J38" s="403"/>
    </row>
    <row r="39" spans="1:10" x14ac:dyDescent="0.2">
      <c r="A39" s="401"/>
      <c r="B39" s="401"/>
      <c r="C39" s="401"/>
      <c r="D39" s="401"/>
      <c r="E39" s="401"/>
      <c r="F39" s="401"/>
      <c r="G39" s="401"/>
      <c r="H39" s="401"/>
      <c r="I39" s="401"/>
      <c r="J39" s="401"/>
    </row>
    <row r="40" spans="1:10" x14ac:dyDescent="0.2">
      <c r="A40" s="401"/>
      <c r="B40" s="401"/>
      <c r="C40" s="401"/>
      <c r="D40" s="401"/>
      <c r="E40" s="401"/>
      <c r="F40" s="401"/>
      <c r="G40" s="401"/>
      <c r="H40" s="401"/>
      <c r="I40" s="401"/>
      <c r="J40" s="401"/>
    </row>
    <row r="41" spans="1:10" ht="36" x14ac:dyDescent="0.55000000000000004">
      <c r="A41" s="606" t="s">
        <v>104</v>
      </c>
      <c r="B41" s="606"/>
      <c r="C41" s="606"/>
      <c r="D41" s="606"/>
      <c r="E41" s="606"/>
      <c r="F41" s="606"/>
      <c r="G41" s="606"/>
      <c r="H41" s="606"/>
      <c r="I41" s="606"/>
      <c r="J41" s="406"/>
    </row>
    <row r="42" spans="1:10" x14ac:dyDescent="0.2">
      <c r="A42" s="401"/>
      <c r="B42" s="401"/>
      <c r="C42" s="401"/>
      <c r="D42" s="401"/>
      <c r="E42" s="401"/>
      <c r="F42" s="401"/>
      <c r="G42" s="401"/>
      <c r="H42" s="401"/>
      <c r="I42" s="401"/>
      <c r="J42" s="401"/>
    </row>
    <row r="43" spans="1:10" x14ac:dyDescent="0.2">
      <c r="A43" s="401"/>
      <c r="B43" s="401"/>
      <c r="C43" s="401"/>
      <c r="D43" s="401"/>
      <c r="E43" s="401"/>
      <c r="F43" s="401"/>
      <c r="G43" s="401"/>
      <c r="H43" s="401"/>
      <c r="I43" s="401"/>
      <c r="J43" s="401"/>
    </row>
    <row r="44" spans="1:10" x14ac:dyDescent="0.2">
      <c r="A44" s="401"/>
      <c r="B44" s="401"/>
      <c r="C44" s="401"/>
      <c r="D44" s="401"/>
      <c r="E44" s="401"/>
      <c r="F44" s="401"/>
      <c r="G44" s="401"/>
      <c r="H44" s="401"/>
      <c r="I44" s="401"/>
      <c r="J44" s="401"/>
    </row>
    <row r="45" spans="1:10" x14ac:dyDescent="0.2">
      <c r="A45" s="401"/>
      <c r="B45" s="401"/>
      <c r="C45" s="401"/>
      <c r="D45" s="401"/>
      <c r="E45" s="401"/>
      <c r="F45" s="401"/>
      <c r="G45" s="401"/>
      <c r="H45" s="407"/>
      <c r="I45" s="407"/>
      <c r="J45" s="407"/>
    </row>
    <row r="46" spans="1:10" x14ac:dyDescent="0.2">
      <c r="A46" s="401"/>
      <c r="B46" s="401"/>
      <c r="C46" s="401"/>
      <c r="D46" s="401"/>
      <c r="E46" s="401"/>
      <c r="F46" s="401"/>
      <c r="G46" s="401"/>
      <c r="H46" s="407"/>
      <c r="I46" s="407"/>
      <c r="J46" s="407"/>
    </row>
    <row r="47" spans="1:10" x14ac:dyDescent="0.2">
      <c r="A47" s="401"/>
      <c r="B47" s="401"/>
      <c r="C47" s="401"/>
      <c r="D47" s="401"/>
      <c r="E47" s="401"/>
      <c r="F47" s="401"/>
      <c r="G47" s="401"/>
      <c r="H47" s="401"/>
      <c r="I47" s="401"/>
      <c r="J47" s="401"/>
    </row>
    <row r="48" spans="1:10" x14ac:dyDescent="0.2">
      <c r="A48" s="401"/>
      <c r="B48" s="401"/>
      <c r="C48" s="401"/>
      <c r="D48" s="401"/>
      <c r="E48" s="401"/>
      <c r="F48" s="401"/>
      <c r="G48" s="401"/>
      <c r="H48" s="401"/>
      <c r="I48" s="401"/>
      <c r="J48" s="401"/>
    </row>
    <row r="49" spans="1:10" x14ac:dyDescent="0.2">
      <c r="A49" s="401"/>
      <c r="B49" s="401"/>
      <c r="C49" s="401"/>
      <c r="D49" s="401"/>
      <c r="E49" s="401"/>
      <c r="F49" s="401"/>
      <c r="G49" s="401"/>
      <c r="H49" s="401"/>
      <c r="I49" s="401"/>
      <c r="J49" s="401"/>
    </row>
    <row r="50" spans="1:10" x14ac:dyDescent="0.2">
      <c r="A50" s="401"/>
      <c r="B50" s="401"/>
      <c r="C50" s="401"/>
      <c r="D50" s="401"/>
      <c r="E50" s="401"/>
      <c r="F50" s="401"/>
      <c r="G50" s="401"/>
      <c r="H50" s="401"/>
      <c r="I50" s="401"/>
      <c r="J50" s="401"/>
    </row>
    <row r="51" spans="1:10" x14ac:dyDescent="0.2">
      <c r="A51" s="401"/>
      <c r="B51" s="401"/>
      <c r="C51" s="401"/>
      <c r="D51" s="401"/>
      <c r="E51" s="401"/>
      <c r="F51" s="401"/>
      <c r="G51" s="401"/>
      <c r="H51" s="401"/>
      <c r="I51" s="401"/>
      <c r="J51" s="401"/>
    </row>
    <row r="52" spans="1:10" x14ac:dyDescent="0.2">
      <c r="A52" s="401"/>
      <c r="B52" s="401"/>
      <c r="C52" s="401"/>
      <c r="D52" s="401"/>
      <c r="E52" s="401"/>
      <c r="F52" s="401"/>
      <c r="G52" s="401"/>
      <c r="H52" s="401"/>
      <c r="I52" s="401"/>
      <c r="J52" s="401"/>
    </row>
    <row r="53" spans="1:10" x14ac:dyDescent="0.2">
      <c r="A53" s="401"/>
      <c r="B53" s="401"/>
      <c r="C53" s="401"/>
      <c r="D53" s="401"/>
      <c r="E53" s="401"/>
      <c r="F53" s="401"/>
      <c r="G53" s="401"/>
      <c r="H53" s="401"/>
      <c r="I53" s="401"/>
      <c r="J53" s="401"/>
    </row>
    <row r="54" spans="1:10" x14ac:dyDescent="0.2">
      <c r="A54" s="401"/>
      <c r="B54" s="401"/>
      <c r="C54" s="401"/>
      <c r="D54" s="401"/>
      <c r="E54" s="401"/>
      <c r="F54" s="401"/>
      <c r="G54" s="401"/>
      <c r="H54" s="401"/>
      <c r="I54" s="401"/>
      <c r="J54" s="401"/>
    </row>
    <row r="55" spans="1:10" x14ac:dyDescent="0.2">
      <c r="A55" s="401"/>
      <c r="B55" s="401"/>
      <c r="C55" s="401"/>
      <c r="D55" s="401"/>
      <c r="E55" s="401"/>
      <c r="F55" s="401"/>
      <c r="G55" s="401"/>
      <c r="H55" s="401"/>
      <c r="I55" s="401"/>
      <c r="J55" s="401"/>
    </row>
    <row r="56" spans="1:10" x14ac:dyDescent="0.2">
      <c r="A56" s="401"/>
      <c r="B56" s="401"/>
      <c r="C56" s="401"/>
      <c r="D56" s="401"/>
      <c r="E56" s="401"/>
      <c r="F56" s="401"/>
      <c r="G56" s="401"/>
      <c r="H56" s="401"/>
      <c r="I56" s="401"/>
      <c r="J56" s="401"/>
    </row>
    <row r="57" spans="1:10" x14ac:dyDescent="0.2">
      <c r="A57" s="401"/>
      <c r="B57" s="401"/>
      <c r="C57" s="401"/>
      <c r="D57" s="401"/>
      <c r="E57" s="401"/>
      <c r="F57" s="401"/>
      <c r="G57" s="401"/>
      <c r="H57" s="401"/>
      <c r="I57" s="401"/>
      <c r="J57" s="401"/>
    </row>
    <row r="58" spans="1:10" x14ac:dyDescent="0.2">
      <c r="A58" s="401"/>
      <c r="B58" s="401"/>
      <c r="C58" s="401"/>
      <c r="D58" s="401"/>
      <c r="E58" s="401"/>
      <c r="F58" s="401"/>
      <c r="G58" s="401"/>
      <c r="H58" s="401"/>
      <c r="I58" s="401"/>
      <c r="J58" s="401"/>
    </row>
    <row r="59" spans="1:10" x14ac:dyDescent="0.2">
      <c r="A59" s="401"/>
      <c r="B59" s="401"/>
      <c r="C59" s="401"/>
      <c r="D59" s="401"/>
      <c r="E59" s="401"/>
      <c r="F59" s="401"/>
      <c r="G59" s="401"/>
      <c r="H59" s="401"/>
      <c r="I59" s="401"/>
      <c r="J59" s="401"/>
    </row>
    <row r="60" spans="1:10" x14ac:dyDescent="0.2">
      <c r="A60" s="401"/>
      <c r="B60" s="401"/>
      <c r="C60" s="401"/>
      <c r="D60" s="401"/>
      <c r="E60" s="401"/>
      <c r="F60" s="401"/>
      <c r="G60" s="401"/>
      <c r="H60" s="401"/>
      <c r="I60" s="401"/>
      <c r="J60" s="401"/>
    </row>
    <row r="61" spans="1:10" x14ac:dyDescent="0.2">
      <c r="A61" s="401"/>
      <c r="B61" s="401"/>
      <c r="C61" s="401"/>
      <c r="D61" s="401"/>
      <c r="E61" s="401"/>
      <c r="F61" s="401"/>
      <c r="G61" s="401"/>
      <c r="H61" s="401"/>
      <c r="I61" s="401"/>
      <c r="J61" s="401"/>
    </row>
    <row r="62" spans="1:10" x14ac:dyDescent="0.2">
      <c r="A62" s="401"/>
      <c r="B62" s="401"/>
      <c r="C62" s="401"/>
      <c r="D62" s="401"/>
      <c r="E62" s="401"/>
      <c r="F62" s="401"/>
      <c r="G62" s="401"/>
      <c r="H62" s="401"/>
      <c r="I62" s="401"/>
      <c r="J62" s="401"/>
    </row>
    <row r="63" spans="1:10" x14ac:dyDescent="0.2">
      <c r="A63" s="401"/>
      <c r="B63" s="401"/>
      <c r="C63" s="401"/>
      <c r="D63" s="401"/>
      <c r="E63" s="401"/>
      <c r="F63" s="401"/>
      <c r="G63" s="401"/>
      <c r="H63" s="401"/>
      <c r="I63" s="401"/>
      <c r="J63" s="401"/>
    </row>
    <row r="64" spans="1:10" x14ac:dyDescent="0.2">
      <c r="A64" s="401"/>
      <c r="B64" s="401"/>
      <c r="C64" s="401"/>
      <c r="D64" s="401"/>
      <c r="E64" s="401"/>
      <c r="F64" s="401"/>
      <c r="G64" s="401"/>
      <c r="H64" s="401"/>
      <c r="I64" s="401"/>
      <c r="J64" s="401"/>
    </row>
    <row r="65" spans="1:10" x14ac:dyDescent="0.2">
      <c r="A65" s="401"/>
      <c r="B65" s="401"/>
      <c r="C65" s="401"/>
      <c r="D65" s="401"/>
      <c r="E65" s="401"/>
      <c r="F65" s="401"/>
      <c r="G65" s="401"/>
      <c r="H65" s="401"/>
      <c r="I65" s="401"/>
      <c r="J65" s="401"/>
    </row>
    <row r="66" spans="1:10" x14ac:dyDescent="0.2">
      <c r="A66" s="401"/>
      <c r="B66" s="401"/>
      <c r="C66" s="401"/>
      <c r="D66" s="401"/>
      <c r="E66" s="401"/>
      <c r="F66" s="401"/>
      <c r="G66" s="401"/>
      <c r="H66" s="401"/>
      <c r="I66" s="401"/>
      <c r="J66" s="401"/>
    </row>
    <row r="67" spans="1:10" x14ac:dyDescent="0.2">
      <c r="A67" s="401"/>
      <c r="B67" s="401"/>
      <c r="C67" s="401"/>
      <c r="D67" s="401"/>
      <c r="E67" s="401"/>
      <c r="F67" s="401"/>
      <c r="G67" s="401"/>
      <c r="H67" s="401"/>
      <c r="I67" s="401"/>
      <c r="J67" s="401"/>
    </row>
    <row r="68" spans="1:10" x14ac:dyDescent="0.2">
      <c r="A68" s="401"/>
      <c r="B68" s="401"/>
      <c r="C68" s="401"/>
      <c r="D68" s="401"/>
      <c r="E68" s="401"/>
      <c r="F68" s="401"/>
      <c r="G68" s="401"/>
      <c r="H68" s="401"/>
      <c r="I68" s="401"/>
      <c r="J68" s="401"/>
    </row>
    <row r="69" spans="1:10" x14ac:dyDescent="0.2">
      <c r="A69" s="401"/>
      <c r="B69" s="401"/>
      <c r="C69" s="401"/>
      <c r="D69" s="401"/>
      <c r="E69" s="401"/>
      <c r="F69" s="401"/>
      <c r="G69" s="401"/>
      <c r="H69" s="401"/>
      <c r="I69" s="401"/>
      <c r="J69" s="401"/>
    </row>
    <row r="70" spans="1:10" x14ac:dyDescent="0.2">
      <c r="A70" s="401"/>
      <c r="B70" s="401"/>
      <c r="C70" s="401"/>
      <c r="D70" s="401"/>
      <c r="E70" s="401"/>
      <c r="F70" s="401"/>
      <c r="G70" s="401"/>
      <c r="H70" s="401"/>
      <c r="I70" s="401"/>
      <c r="J70" s="401"/>
    </row>
    <row r="71" spans="1:10" x14ac:dyDescent="0.2">
      <c r="A71" s="401"/>
      <c r="B71" s="401"/>
      <c r="C71" s="401"/>
      <c r="D71" s="401"/>
      <c r="E71" s="401"/>
      <c r="F71" s="401"/>
      <c r="G71" s="401"/>
      <c r="H71" s="401"/>
      <c r="I71" s="401"/>
      <c r="J71" s="401"/>
    </row>
    <row r="72" spans="1:10" x14ac:dyDescent="0.2">
      <c r="A72" s="401"/>
      <c r="B72" s="401"/>
      <c r="C72" s="401"/>
      <c r="D72" s="401"/>
      <c r="E72" s="401"/>
      <c r="F72" s="401"/>
      <c r="G72" s="401"/>
      <c r="H72" s="401"/>
      <c r="I72" s="401"/>
      <c r="J72" s="401"/>
    </row>
    <row r="73" spans="1:10" x14ac:dyDescent="0.2">
      <c r="A73" s="401"/>
      <c r="B73" s="401"/>
      <c r="C73" s="401"/>
      <c r="D73" s="401"/>
      <c r="E73" s="401"/>
      <c r="F73" s="401"/>
      <c r="G73" s="401"/>
      <c r="H73" s="401"/>
      <c r="I73" s="401"/>
      <c r="J73" s="401"/>
    </row>
    <row r="74" spans="1:10" x14ac:dyDescent="0.2">
      <c r="A74" s="401"/>
      <c r="B74" s="401"/>
      <c r="C74" s="401"/>
      <c r="D74" s="401"/>
      <c r="E74" s="401"/>
      <c r="F74" s="401"/>
      <c r="G74" s="401"/>
      <c r="H74" s="401"/>
      <c r="I74" s="401"/>
      <c r="J74" s="401"/>
    </row>
    <row r="75" spans="1:10" x14ac:dyDescent="0.2">
      <c r="A75" s="401"/>
      <c r="B75" s="401"/>
      <c r="C75" s="401"/>
      <c r="D75" s="401"/>
      <c r="E75" s="401"/>
      <c r="F75" s="401"/>
      <c r="G75" s="401"/>
      <c r="H75" s="401"/>
      <c r="I75" s="401"/>
      <c r="J75" s="401"/>
    </row>
    <row r="76" spans="1:10" x14ac:dyDescent="0.2">
      <c r="A76" s="401"/>
      <c r="B76" s="401"/>
      <c r="C76" s="401"/>
      <c r="D76" s="401"/>
      <c r="E76" s="401"/>
      <c r="F76" s="401"/>
      <c r="G76" s="401"/>
      <c r="H76" s="401"/>
      <c r="I76" s="401"/>
      <c r="J76" s="401"/>
    </row>
    <row r="77" spans="1:10" x14ac:dyDescent="0.2">
      <c r="A77" s="401"/>
      <c r="B77" s="401"/>
      <c r="C77" s="401"/>
      <c r="D77" s="401"/>
      <c r="E77" s="401"/>
      <c r="F77" s="401"/>
      <c r="G77" s="401"/>
      <c r="H77" s="401"/>
      <c r="I77" s="401"/>
      <c r="J77" s="401"/>
    </row>
    <row r="78" spans="1:10" x14ac:dyDescent="0.2">
      <c r="A78" s="401"/>
      <c r="B78" s="401"/>
      <c r="C78" s="401"/>
      <c r="D78" s="401"/>
      <c r="E78" s="401"/>
      <c r="F78" s="401"/>
      <c r="G78" s="401"/>
      <c r="H78" s="401"/>
      <c r="I78" s="401"/>
      <c r="J78" s="401"/>
    </row>
    <row r="79" spans="1:10" x14ac:dyDescent="0.2">
      <c r="A79" s="401"/>
      <c r="B79" s="401"/>
      <c r="C79" s="401"/>
      <c r="D79" s="401"/>
      <c r="E79" s="401"/>
      <c r="F79" s="401"/>
      <c r="G79" s="401"/>
      <c r="H79" s="401"/>
      <c r="I79" s="401"/>
      <c r="J79" s="401"/>
    </row>
    <row r="80" spans="1:10" x14ac:dyDescent="0.2">
      <c r="A80" s="401"/>
      <c r="B80" s="401"/>
      <c r="C80" s="401"/>
      <c r="D80" s="401"/>
      <c r="E80" s="401"/>
      <c r="F80" s="401"/>
      <c r="G80" s="401"/>
      <c r="H80" s="401"/>
      <c r="I80" s="401"/>
      <c r="J80" s="401"/>
    </row>
    <row r="81" spans="1:10" x14ac:dyDescent="0.2">
      <c r="A81" s="401"/>
      <c r="B81" s="401"/>
      <c r="C81" s="401"/>
      <c r="D81" s="401"/>
      <c r="E81" s="401"/>
      <c r="F81" s="401"/>
      <c r="G81" s="401"/>
      <c r="H81" s="401"/>
      <c r="I81" s="401"/>
      <c r="J81" s="401"/>
    </row>
    <row r="82" spans="1:10" x14ac:dyDescent="0.2">
      <c r="A82" s="401"/>
      <c r="B82" s="401"/>
      <c r="C82" s="401"/>
      <c r="D82" s="401"/>
      <c r="E82" s="401"/>
      <c r="F82" s="401"/>
      <c r="G82" s="401"/>
      <c r="H82" s="401"/>
      <c r="I82" s="401"/>
      <c r="J82" s="401"/>
    </row>
    <row r="83" spans="1:10" x14ac:dyDescent="0.2">
      <c r="A83" s="401"/>
      <c r="B83" s="401"/>
      <c r="C83" s="401"/>
      <c r="D83" s="401"/>
      <c r="E83" s="401"/>
      <c r="F83" s="401"/>
      <c r="G83" s="401"/>
      <c r="H83" s="401"/>
      <c r="I83" s="401"/>
      <c r="J83" s="401"/>
    </row>
    <row r="84" spans="1:10" x14ac:dyDescent="0.2">
      <c r="A84" s="401"/>
      <c r="B84" s="401"/>
      <c r="C84" s="401"/>
      <c r="D84" s="401"/>
      <c r="E84" s="401"/>
      <c r="F84" s="401"/>
      <c r="G84" s="401"/>
      <c r="H84" s="401"/>
      <c r="I84" s="401"/>
      <c r="J84" s="401"/>
    </row>
    <row r="85" spans="1:10" x14ac:dyDescent="0.2">
      <c r="A85" s="401"/>
      <c r="B85" s="401"/>
      <c r="C85" s="401"/>
      <c r="D85" s="401"/>
      <c r="E85" s="401"/>
      <c r="F85" s="401"/>
      <c r="G85" s="401"/>
      <c r="H85" s="401"/>
      <c r="I85" s="401"/>
      <c r="J85" s="401"/>
    </row>
    <row r="86" spans="1:10" x14ac:dyDescent="0.2">
      <c r="A86" s="401"/>
      <c r="B86" s="401"/>
      <c r="C86" s="401"/>
      <c r="D86" s="401"/>
      <c r="E86" s="401"/>
      <c r="F86" s="401"/>
      <c r="G86" s="401"/>
      <c r="H86" s="401"/>
      <c r="I86" s="401"/>
      <c r="J86" s="401"/>
    </row>
    <row r="87" spans="1:10" x14ac:dyDescent="0.2">
      <c r="A87" s="401"/>
      <c r="B87" s="401"/>
      <c r="C87" s="401"/>
      <c r="D87" s="401"/>
      <c r="E87" s="401"/>
      <c r="F87" s="401"/>
      <c r="G87" s="401"/>
      <c r="H87" s="401"/>
      <c r="I87" s="401"/>
      <c r="J87" s="401"/>
    </row>
    <row r="88" spans="1:10" x14ac:dyDescent="0.2">
      <c r="A88" s="401"/>
      <c r="B88" s="401"/>
      <c r="C88" s="401"/>
      <c r="D88" s="401"/>
      <c r="E88" s="401"/>
      <c r="F88" s="401"/>
      <c r="G88" s="401"/>
      <c r="H88" s="401"/>
      <c r="I88" s="401"/>
      <c r="J88" s="401"/>
    </row>
    <row r="89" spans="1:10" x14ac:dyDescent="0.2">
      <c r="A89" s="401"/>
      <c r="B89" s="401"/>
      <c r="C89" s="401"/>
      <c r="D89" s="401"/>
      <c r="E89" s="401"/>
      <c r="F89" s="401"/>
      <c r="G89" s="401"/>
      <c r="H89" s="401"/>
      <c r="I89" s="401"/>
      <c r="J89" s="401"/>
    </row>
    <row r="90" spans="1:10" x14ac:dyDescent="0.2">
      <c r="A90" s="401"/>
      <c r="B90" s="401"/>
      <c r="C90" s="401"/>
      <c r="D90" s="401"/>
      <c r="E90" s="401"/>
      <c r="F90" s="401"/>
      <c r="G90" s="401"/>
      <c r="H90" s="401"/>
      <c r="I90" s="401"/>
      <c r="J90" s="401"/>
    </row>
    <row r="91" spans="1:10" x14ac:dyDescent="0.2">
      <c r="A91" s="401"/>
      <c r="B91" s="401"/>
      <c r="C91" s="401"/>
      <c r="D91" s="401"/>
      <c r="E91" s="401"/>
      <c r="F91" s="401"/>
      <c r="G91" s="401"/>
      <c r="H91" s="401"/>
      <c r="I91" s="401"/>
      <c r="J91" s="401"/>
    </row>
    <row r="92" spans="1:10" x14ac:dyDescent="0.2">
      <c r="A92" s="401"/>
      <c r="B92" s="401"/>
      <c r="C92" s="401"/>
      <c r="D92" s="401"/>
      <c r="E92" s="401"/>
      <c r="F92" s="401"/>
      <c r="G92" s="401"/>
      <c r="H92" s="401"/>
      <c r="I92" s="401"/>
      <c r="J92" s="401"/>
    </row>
    <row r="93" spans="1:10" x14ac:dyDescent="0.2">
      <c r="A93" s="401"/>
      <c r="B93" s="401"/>
      <c r="C93" s="401"/>
      <c r="D93" s="401"/>
      <c r="E93" s="401"/>
      <c r="F93" s="401"/>
      <c r="G93" s="401"/>
      <c r="H93" s="401"/>
      <c r="I93" s="401"/>
      <c r="J93" s="401"/>
    </row>
    <row r="94" spans="1:10" x14ac:dyDescent="0.2">
      <c r="A94" s="401"/>
      <c r="B94" s="401"/>
      <c r="C94" s="401"/>
      <c r="D94" s="401"/>
      <c r="E94" s="401"/>
      <c r="F94" s="401"/>
      <c r="G94" s="401"/>
      <c r="H94" s="401"/>
      <c r="I94" s="401"/>
      <c r="J94" s="401"/>
    </row>
    <row r="95" spans="1:10" x14ac:dyDescent="0.2">
      <c r="A95" s="401"/>
      <c r="B95" s="401"/>
      <c r="C95" s="401"/>
      <c r="D95" s="401"/>
      <c r="E95" s="401"/>
      <c r="F95" s="401"/>
      <c r="G95" s="401"/>
      <c r="H95" s="401"/>
      <c r="I95" s="401"/>
      <c r="J95" s="401"/>
    </row>
    <row r="96" spans="1:10" x14ac:dyDescent="0.2">
      <c r="A96" s="401"/>
      <c r="B96" s="401"/>
      <c r="C96" s="401"/>
      <c r="D96" s="401"/>
      <c r="E96" s="401"/>
      <c r="F96" s="401"/>
      <c r="G96" s="401"/>
      <c r="H96" s="401"/>
      <c r="I96" s="401"/>
      <c r="J96" s="401"/>
    </row>
    <row r="97" spans="1:10" x14ac:dyDescent="0.2">
      <c r="A97" s="401"/>
      <c r="B97" s="401"/>
      <c r="C97" s="401"/>
      <c r="D97" s="401"/>
      <c r="E97" s="401"/>
      <c r="F97" s="401"/>
      <c r="G97" s="401"/>
      <c r="H97" s="401"/>
      <c r="I97" s="401"/>
      <c r="J97" s="401"/>
    </row>
    <row r="98" spans="1:10" x14ac:dyDescent="0.2">
      <c r="A98" s="401"/>
      <c r="B98" s="401"/>
      <c r="C98" s="401"/>
      <c r="D98" s="401"/>
      <c r="E98" s="401"/>
      <c r="F98" s="401"/>
      <c r="G98" s="401"/>
      <c r="H98" s="401"/>
      <c r="I98" s="401"/>
      <c r="J98" s="401"/>
    </row>
    <row r="99" spans="1:10" x14ac:dyDescent="0.2">
      <c r="A99" s="401"/>
      <c r="B99" s="401"/>
      <c r="C99" s="401"/>
      <c r="D99" s="401"/>
      <c r="E99" s="401"/>
      <c r="F99" s="401"/>
      <c r="G99" s="401"/>
      <c r="H99" s="401"/>
      <c r="I99" s="401"/>
      <c r="J99" s="401"/>
    </row>
    <row r="100" spans="1:10" x14ac:dyDescent="0.2">
      <c r="A100" s="401"/>
      <c r="B100" s="401"/>
      <c r="C100" s="401"/>
      <c r="D100" s="401"/>
      <c r="E100" s="401"/>
      <c r="F100" s="401"/>
      <c r="G100" s="401"/>
      <c r="H100" s="401"/>
      <c r="I100" s="401"/>
      <c r="J100" s="401"/>
    </row>
    <row r="101" spans="1:10" x14ac:dyDescent="0.2">
      <c r="A101" s="401"/>
      <c r="B101" s="401"/>
      <c r="C101" s="401"/>
      <c r="D101" s="401"/>
      <c r="E101" s="401"/>
      <c r="F101" s="401"/>
      <c r="G101" s="401"/>
      <c r="H101" s="401"/>
      <c r="I101" s="401"/>
      <c r="J101" s="401"/>
    </row>
    <row r="102" spans="1:10" x14ac:dyDescent="0.2">
      <c r="A102" s="401"/>
      <c r="B102" s="401"/>
      <c r="C102" s="401"/>
      <c r="D102" s="401"/>
      <c r="E102" s="401"/>
      <c r="F102" s="401"/>
      <c r="G102" s="401"/>
      <c r="H102" s="401"/>
      <c r="I102" s="401"/>
      <c r="J102" s="401"/>
    </row>
    <row r="103" spans="1:10" x14ac:dyDescent="0.2">
      <c r="A103" s="401"/>
      <c r="B103" s="401"/>
      <c r="C103" s="401"/>
      <c r="D103" s="401"/>
      <c r="E103" s="401"/>
      <c r="F103" s="401"/>
      <c r="G103" s="401"/>
      <c r="H103" s="401"/>
      <c r="I103" s="401"/>
      <c r="J103" s="401"/>
    </row>
    <row r="104" spans="1:10" x14ac:dyDescent="0.2">
      <c r="A104" s="401"/>
      <c r="B104" s="401"/>
      <c r="C104" s="401"/>
      <c r="D104" s="401"/>
      <c r="E104" s="401"/>
      <c r="F104" s="401"/>
      <c r="G104" s="401"/>
      <c r="H104" s="401"/>
      <c r="I104" s="401"/>
      <c r="J104" s="401"/>
    </row>
    <row r="105" spans="1:10" x14ac:dyDescent="0.2">
      <c r="A105" s="401"/>
      <c r="B105" s="401"/>
      <c r="C105" s="401"/>
      <c r="D105" s="401"/>
      <c r="E105" s="401"/>
      <c r="F105" s="401"/>
      <c r="G105" s="401"/>
      <c r="H105" s="401"/>
      <c r="I105" s="401"/>
      <c r="J105" s="401"/>
    </row>
    <row r="106" spans="1:10" x14ac:dyDescent="0.2">
      <c r="A106" s="401"/>
      <c r="B106" s="401"/>
      <c r="C106" s="401"/>
      <c r="D106" s="401"/>
      <c r="E106" s="401"/>
      <c r="F106" s="401"/>
      <c r="G106" s="401"/>
      <c r="H106" s="401"/>
      <c r="I106" s="401"/>
      <c r="J106" s="401"/>
    </row>
    <row r="107" spans="1:10" x14ac:dyDescent="0.2">
      <c r="A107" s="401"/>
      <c r="B107" s="401"/>
      <c r="C107" s="401"/>
      <c r="D107" s="401"/>
      <c r="E107" s="401"/>
      <c r="F107" s="401"/>
      <c r="G107" s="401"/>
      <c r="H107" s="401"/>
      <c r="I107" s="401"/>
      <c r="J107" s="401"/>
    </row>
    <row r="108" spans="1:10" x14ac:dyDescent="0.2">
      <c r="A108" s="401"/>
      <c r="B108" s="401"/>
      <c r="C108" s="401"/>
      <c r="D108" s="401"/>
      <c r="E108" s="401"/>
      <c r="F108" s="401"/>
      <c r="G108" s="401"/>
      <c r="H108" s="401"/>
      <c r="I108" s="401"/>
      <c r="J108" s="401"/>
    </row>
    <row r="109" spans="1:10" x14ac:dyDescent="0.2">
      <c r="A109" s="401"/>
      <c r="B109" s="401"/>
      <c r="C109" s="401"/>
      <c r="D109" s="401"/>
      <c r="E109" s="401"/>
      <c r="F109" s="401"/>
      <c r="G109" s="401"/>
      <c r="H109" s="401"/>
      <c r="I109" s="401"/>
      <c r="J109" s="401"/>
    </row>
    <row r="110" spans="1:10" x14ac:dyDescent="0.2">
      <c r="A110" s="401"/>
      <c r="B110" s="401"/>
      <c r="C110" s="401"/>
      <c r="D110" s="401"/>
      <c r="E110" s="401"/>
      <c r="F110" s="401"/>
      <c r="G110" s="401"/>
      <c r="H110" s="401"/>
      <c r="I110" s="401"/>
      <c r="J110" s="401"/>
    </row>
    <row r="111" spans="1:10" x14ac:dyDescent="0.2">
      <c r="A111" s="401"/>
      <c r="B111" s="401"/>
      <c r="C111" s="401"/>
      <c r="D111" s="401"/>
      <c r="E111" s="401"/>
      <c r="F111" s="401"/>
      <c r="G111" s="401"/>
      <c r="H111" s="401"/>
      <c r="I111" s="401"/>
      <c r="J111" s="401"/>
    </row>
    <row r="112" spans="1:10" x14ac:dyDescent="0.2">
      <c r="A112" s="401"/>
      <c r="B112" s="401"/>
      <c r="C112" s="401"/>
      <c r="D112" s="401"/>
      <c r="E112" s="401"/>
      <c r="F112" s="401"/>
      <c r="G112" s="401"/>
      <c r="H112" s="401"/>
      <c r="I112" s="401"/>
      <c r="J112" s="401"/>
    </row>
    <row r="113" spans="1:10" x14ac:dyDescent="0.2">
      <c r="A113" s="401"/>
      <c r="B113" s="401"/>
      <c r="C113" s="401"/>
      <c r="D113" s="401"/>
      <c r="E113" s="401"/>
      <c r="F113" s="401"/>
      <c r="G113" s="401"/>
      <c r="H113" s="401"/>
      <c r="I113" s="401"/>
      <c r="J113" s="401"/>
    </row>
    <row r="114" spans="1:10" x14ac:dyDescent="0.2">
      <c r="A114" s="401"/>
      <c r="B114" s="401"/>
      <c r="C114" s="401"/>
      <c r="D114" s="401"/>
      <c r="E114" s="401"/>
      <c r="F114" s="401"/>
      <c r="G114" s="401"/>
      <c r="H114" s="401"/>
      <c r="I114" s="401"/>
      <c r="J114" s="401"/>
    </row>
    <row r="115" spans="1:10" x14ac:dyDescent="0.2">
      <c r="A115" s="401"/>
      <c r="B115" s="401"/>
      <c r="C115" s="401"/>
      <c r="D115" s="401"/>
      <c r="E115" s="401"/>
      <c r="F115" s="401"/>
      <c r="G115" s="401"/>
      <c r="H115" s="401"/>
      <c r="I115" s="401"/>
      <c r="J115" s="401"/>
    </row>
    <row r="116" spans="1:10" x14ac:dyDescent="0.2">
      <c r="A116" s="401"/>
      <c r="B116" s="401"/>
      <c r="C116" s="401"/>
      <c r="D116" s="401"/>
      <c r="E116" s="401"/>
      <c r="F116" s="401"/>
      <c r="G116" s="401"/>
      <c r="H116" s="401"/>
      <c r="I116" s="401"/>
      <c r="J116" s="401"/>
    </row>
    <row r="117" spans="1:10" x14ac:dyDescent="0.2">
      <c r="A117" s="401"/>
      <c r="B117" s="401"/>
      <c r="C117" s="401"/>
      <c r="D117" s="401"/>
      <c r="E117" s="401"/>
      <c r="F117" s="401"/>
      <c r="G117" s="401"/>
      <c r="H117" s="401"/>
      <c r="I117" s="401"/>
      <c r="J117" s="401"/>
    </row>
    <row r="118" spans="1:10" x14ac:dyDescent="0.2">
      <c r="A118" s="401"/>
      <c r="B118" s="401"/>
      <c r="C118" s="401"/>
      <c r="D118" s="401"/>
      <c r="E118" s="401"/>
      <c r="F118" s="401"/>
      <c r="G118" s="401"/>
      <c r="H118" s="401"/>
      <c r="I118" s="401"/>
      <c r="J118" s="401"/>
    </row>
    <row r="119" spans="1:10" x14ac:dyDescent="0.2">
      <c r="A119" s="401"/>
      <c r="B119" s="401"/>
      <c r="C119" s="401"/>
      <c r="D119" s="401"/>
      <c r="E119" s="401"/>
      <c r="F119" s="401"/>
      <c r="G119" s="401"/>
      <c r="H119" s="401"/>
      <c r="I119" s="401"/>
      <c r="J119" s="401"/>
    </row>
    <row r="120" spans="1:10" x14ac:dyDescent="0.2">
      <c r="A120" s="401"/>
      <c r="B120" s="401"/>
      <c r="C120" s="401"/>
      <c r="D120" s="401"/>
      <c r="E120" s="401"/>
      <c r="F120" s="401"/>
      <c r="G120" s="401"/>
      <c r="H120" s="401"/>
      <c r="I120" s="401"/>
      <c r="J120" s="401"/>
    </row>
    <row r="121" spans="1:10" x14ac:dyDescent="0.2">
      <c r="A121" s="401"/>
      <c r="B121" s="401"/>
      <c r="C121" s="401"/>
      <c r="D121" s="401"/>
      <c r="E121" s="401"/>
      <c r="F121" s="401"/>
      <c r="G121" s="401"/>
      <c r="H121" s="401"/>
      <c r="I121" s="401"/>
      <c r="J121" s="401"/>
    </row>
    <row r="122" spans="1:10" x14ac:dyDescent="0.2">
      <c r="A122" s="401"/>
      <c r="B122" s="401"/>
      <c r="C122" s="401"/>
      <c r="D122" s="401"/>
      <c r="E122" s="401"/>
      <c r="F122" s="401"/>
      <c r="G122" s="401"/>
      <c r="H122" s="401"/>
      <c r="I122" s="401"/>
      <c r="J122" s="401"/>
    </row>
    <row r="123" spans="1:10" x14ac:dyDescent="0.2">
      <c r="A123" s="401"/>
      <c r="B123" s="401"/>
      <c r="C123" s="401"/>
      <c r="D123" s="401"/>
      <c r="E123" s="401"/>
      <c r="F123" s="401"/>
      <c r="G123" s="401"/>
      <c r="H123" s="401"/>
      <c r="I123" s="401"/>
      <c r="J123" s="401"/>
    </row>
    <row r="124" spans="1:10" x14ac:dyDescent="0.2">
      <c r="A124" s="401"/>
      <c r="B124" s="401"/>
      <c r="C124" s="401"/>
      <c r="D124" s="401"/>
      <c r="E124" s="401"/>
      <c r="F124" s="401"/>
      <c r="G124" s="401"/>
      <c r="H124" s="401"/>
      <c r="I124" s="401"/>
      <c r="J124" s="401"/>
    </row>
    <row r="125" spans="1:10" x14ac:dyDescent="0.2">
      <c r="A125" s="401"/>
      <c r="B125" s="401"/>
      <c r="C125" s="401"/>
      <c r="D125" s="401"/>
      <c r="E125" s="401"/>
      <c r="F125" s="401"/>
      <c r="G125" s="401"/>
      <c r="H125" s="401"/>
      <c r="I125" s="401"/>
      <c r="J125" s="401"/>
    </row>
    <row r="126" spans="1:10" x14ac:dyDescent="0.2">
      <c r="A126" s="401"/>
      <c r="B126" s="401"/>
      <c r="C126" s="401"/>
      <c r="D126" s="401"/>
      <c r="E126" s="401"/>
      <c r="F126" s="401"/>
      <c r="G126" s="401"/>
      <c r="H126" s="401"/>
      <c r="I126" s="401"/>
      <c r="J126" s="401"/>
    </row>
    <row r="127" spans="1:10" x14ac:dyDescent="0.2">
      <c r="A127" s="401"/>
      <c r="B127" s="401"/>
      <c r="C127" s="401"/>
      <c r="D127" s="401"/>
      <c r="E127" s="401"/>
      <c r="F127" s="401"/>
      <c r="G127" s="401"/>
      <c r="H127" s="401"/>
      <c r="I127" s="401"/>
      <c r="J127" s="401"/>
    </row>
    <row r="128" spans="1:10" x14ac:dyDescent="0.2">
      <c r="A128" s="401"/>
      <c r="B128" s="401"/>
      <c r="C128" s="401"/>
      <c r="D128" s="401"/>
      <c r="E128" s="401"/>
      <c r="F128" s="401"/>
      <c r="G128" s="401"/>
      <c r="H128" s="401"/>
      <c r="I128" s="401"/>
      <c r="J128" s="401"/>
    </row>
    <row r="129" spans="1:10" x14ac:dyDescent="0.2">
      <c r="A129" s="401"/>
      <c r="B129" s="401"/>
      <c r="C129" s="401"/>
      <c r="D129" s="401"/>
      <c r="E129" s="401"/>
      <c r="F129" s="401"/>
      <c r="G129" s="401"/>
      <c r="H129" s="401"/>
      <c r="I129" s="401"/>
      <c r="J129" s="401"/>
    </row>
    <row r="130" spans="1:10" x14ac:dyDescent="0.2">
      <c r="A130" s="401"/>
      <c r="B130" s="401"/>
      <c r="C130" s="401"/>
      <c r="D130" s="401"/>
      <c r="E130" s="401"/>
      <c r="F130" s="401"/>
      <c r="G130" s="401"/>
      <c r="H130" s="401"/>
      <c r="I130" s="401"/>
      <c r="J130" s="401"/>
    </row>
    <row r="131" spans="1:10" x14ac:dyDescent="0.2">
      <c r="A131" s="401"/>
      <c r="B131" s="401"/>
      <c r="C131" s="401"/>
      <c r="D131" s="401"/>
      <c r="E131" s="401"/>
      <c r="F131" s="401"/>
      <c r="G131" s="401"/>
      <c r="H131" s="401"/>
      <c r="I131" s="401"/>
      <c r="J131" s="401"/>
    </row>
    <row r="132" spans="1:10" x14ac:dyDescent="0.2">
      <c r="A132" s="401"/>
      <c r="B132" s="401"/>
      <c r="C132" s="401"/>
      <c r="D132" s="401"/>
      <c r="E132" s="401"/>
      <c r="F132" s="401"/>
      <c r="G132" s="401"/>
      <c r="H132" s="401"/>
      <c r="I132" s="401"/>
      <c r="J132" s="401"/>
    </row>
    <row r="133" spans="1:10" x14ac:dyDescent="0.2">
      <c r="A133" s="401"/>
      <c r="B133" s="401"/>
      <c r="C133" s="401"/>
      <c r="D133" s="401"/>
      <c r="E133" s="401"/>
      <c r="F133" s="401"/>
      <c r="G133" s="401"/>
      <c r="H133" s="401"/>
      <c r="I133" s="401"/>
      <c r="J133" s="401"/>
    </row>
    <row r="134" spans="1:10" x14ac:dyDescent="0.2">
      <c r="A134" s="401"/>
      <c r="B134" s="401"/>
      <c r="C134" s="401"/>
      <c r="D134" s="401"/>
      <c r="E134" s="401"/>
      <c r="F134" s="401"/>
      <c r="G134" s="401"/>
      <c r="H134" s="401"/>
      <c r="I134" s="401"/>
      <c r="J134" s="401"/>
    </row>
    <row r="135" spans="1:10" x14ac:dyDescent="0.2">
      <c r="A135" s="401"/>
      <c r="B135" s="401"/>
      <c r="C135" s="401"/>
      <c r="D135" s="401"/>
      <c r="E135" s="401"/>
      <c r="F135" s="401"/>
      <c r="G135" s="401"/>
      <c r="H135" s="401"/>
      <c r="I135" s="401"/>
      <c r="J135" s="401"/>
    </row>
    <row r="136" spans="1:10" x14ac:dyDescent="0.2">
      <c r="A136" s="401"/>
      <c r="B136" s="401"/>
      <c r="C136" s="401"/>
      <c r="D136" s="401"/>
      <c r="E136" s="401"/>
      <c r="F136" s="401"/>
      <c r="G136" s="401"/>
      <c r="H136" s="401"/>
      <c r="I136" s="401"/>
      <c r="J136" s="401"/>
    </row>
    <row r="137" spans="1:10" x14ac:dyDescent="0.2">
      <c r="A137" s="401"/>
      <c r="B137" s="401"/>
      <c r="C137" s="401"/>
      <c r="D137" s="401"/>
      <c r="E137" s="401"/>
      <c r="F137" s="401"/>
      <c r="G137" s="401"/>
      <c r="H137" s="401"/>
      <c r="I137" s="401"/>
      <c r="J137" s="401"/>
    </row>
    <row r="138" spans="1:10" x14ac:dyDescent="0.2">
      <c r="A138" s="401"/>
      <c r="B138" s="401"/>
      <c r="C138" s="401"/>
      <c r="D138" s="401"/>
      <c r="E138" s="401"/>
      <c r="F138" s="401"/>
      <c r="G138" s="401"/>
      <c r="H138" s="401"/>
      <c r="I138" s="401"/>
      <c r="J138" s="401"/>
    </row>
    <row r="139" spans="1:10" x14ac:dyDescent="0.2">
      <c r="A139" s="401"/>
      <c r="B139" s="401"/>
      <c r="C139" s="401"/>
      <c r="D139" s="401"/>
      <c r="E139" s="401"/>
      <c r="F139" s="401"/>
      <c r="G139" s="401"/>
      <c r="H139" s="401"/>
      <c r="I139" s="401"/>
      <c r="J139" s="401"/>
    </row>
    <row r="140" spans="1:10" x14ac:dyDescent="0.2">
      <c r="A140" s="401"/>
      <c r="B140" s="401"/>
      <c r="C140" s="401"/>
      <c r="D140" s="401"/>
      <c r="E140" s="401"/>
      <c r="F140" s="401"/>
      <c r="G140" s="401"/>
      <c r="H140" s="401"/>
      <c r="I140" s="401"/>
      <c r="J140" s="401"/>
    </row>
    <row r="141" spans="1:10" x14ac:dyDescent="0.2">
      <c r="A141" s="401"/>
      <c r="B141" s="401"/>
      <c r="C141" s="401"/>
      <c r="D141" s="401"/>
      <c r="E141" s="401"/>
      <c r="F141" s="401"/>
      <c r="G141" s="401"/>
      <c r="H141" s="401"/>
      <c r="I141" s="401"/>
      <c r="J141" s="401"/>
    </row>
    <row r="142" spans="1:10" x14ac:dyDescent="0.2">
      <c r="A142" s="401"/>
      <c r="B142" s="401"/>
      <c r="C142" s="401"/>
      <c r="D142" s="401"/>
      <c r="E142" s="401"/>
      <c r="F142" s="401"/>
      <c r="G142" s="401"/>
      <c r="H142" s="401"/>
      <c r="I142" s="401"/>
      <c r="J142" s="401"/>
    </row>
    <row r="143" spans="1:10" x14ac:dyDescent="0.2">
      <c r="A143" s="401"/>
      <c r="B143" s="401"/>
      <c r="C143" s="401"/>
      <c r="D143" s="401"/>
      <c r="E143" s="401"/>
      <c r="F143" s="401"/>
      <c r="G143" s="401"/>
      <c r="H143" s="401"/>
      <c r="I143" s="401"/>
      <c r="J143" s="401"/>
    </row>
    <row r="144" spans="1:10" x14ac:dyDescent="0.2">
      <c r="A144" s="401"/>
      <c r="B144" s="401"/>
      <c r="C144" s="401"/>
      <c r="D144" s="401"/>
      <c r="E144" s="401"/>
      <c r="F144" s="401"/>
      <c r="G144" s="401"/>
      <c r="H144" s="401"/>
      <c r="I144" s="401"/>
      <c r="J144" s="401"/>
    </row>
    <row r="145" spans="1:10" x14ac:dyDescent="0.2">
      <c r="A145" s="401"/>
      <c r="B145" s="401"/>
      <c r="C145" s="401"/>
      <c r="D145" s="401"/>
      <c r="E145" s="401"/>
      <c r="F145" s="401"/>
      <c r="G145" s="401"/>
      <c r="H145" s="401"/>
      <c r="I145" s="401"/>
      <c r="J145" s="401"/>
    </row>
    <row r="146" spans="1:10" x14ac:dyDescent="0.2">
      <c r="A146" s="401"/>
      <c r="B146" s="401"/>
      <c r="C146" s="401"/>
      <c r="D146" s="401"/>
      <c r="E146" s="401"/>
      <c r="F146" s="401"/>
      <c r="G146" s="401"/>
      <c r="H146" s="401"/>
      <c r="I146" s="401"/>
      <c r="J146" s="401"/>
    </row>
    <row r="147" spans="1:10" x14ac:dyDescent="0.2">
      <c r="A147" s="401"/>
      <c r="B147" s="401"/>
      <c r="C147" s="401"/>
      <c r="D147" s="401"/>
      <c r="E147" s="401"/>
      <c r="F147" s="401"/>
      <c r="G147" s="401"/>
      <c r="H147" s="401"/>
      <c r="I147" s="401"/>
      <c r="J147" s="401"/>
    </row>
    <row r="148" spans="1:10" x14ac:dyDescent="0.2">
      <c r="A148" s="401"/>
      <c r="B148" s="401"/>
      <c r="C148" s="401"/>
      <c r="D148" s="401"/>
      <c r="E148" s="401"/>
      <c r="F148" s="401"/>
      <c r="G148" s="401"/>
      <c r="H148" s="401"/>
      <c r="I148" s="401"/>
      <c r="J148" s="401"/>
    </row>
    <row r="149" spans="1:10" x14ac:dyDescent="0.2">
      <c r="A149" s="401"/>
      <c r="B149" s="401"/>
      <c r="C149" s="401"/>
      <c r="D149" s="401"/>
      <c r="E149" s="401"/>
      <c r="F149" s="401"/>
      <c r="G149" s="401"/>
      <c r="H149" s="401"/>
      <c r="I149" s="401"/>
      <c r="J149" s="401"/>
    </row>
    <row r="150" spans="1:10" x14ac:dyDescent="0.2">
      <c r="A150" s="401"/>
      <c r="B150" s="401"/>
      <c r="C150" s="401"/>
      <c r="D150" s="401"/>
      <c r="E150" s="401"/>
      <c r="F150" s="401"/>
      <c r="G150" s="401"/>
      <c r="H150" s="401"/>
      <c r="I150" s="401"/>
      <c r="J150" s="401"/>
    </row>
    <row r="151" spans="1:10" x14ac:dyDescent="0.2">
      <c r="A151" s="401"/>
      <c r="B151" s="401"/>
      <c r="C151" s="401"/>
      <c r="D151" s="401"/>
      <c r="E151" s="401"/>
      <c r="F151" s="401"/>
      <c r="G151" s="401"/>
      <c r="H151" s="401"/>
      <c r="I151" s="401"/>
      <c r="J151" s="401"/>
    </row>
    <row r="152" spans="1:10" x14ac:dyDescent="0.2">
      <c r="A152" s="401"/>
      <c r="B152" s="401"/>
      <c r="C152" s="401"/>
      <c r="D152" s="401"/>
      <c r="E152" s="401"/>
      <c r="F152" s="401"/>
      <c r="G152" s="401"/>
      <c r="H152" s="401"/>
      <c r="I152" s="401"/>
      <c r="J152" s="401"/>
    </row>
    <row r="153" spans="1:10" x14ac:dyDescent="0.2">
      <c r="A153" s="401"/>
      <c r="B153" s="401"/>
      <c r="C153" s="401"/>
      <c r="D153" s="401"/>
      <c r="E153" s="401"/>
      <c r="F153" s="401"/>
      <c r="G153" s="401"/>
      <c r="H153" s="401"/>
      <c r="I153" s="401"/>
      <c r="J153" s="401"/>
    </row>
    <row r="154" spans="1:10" x14ac:dyDescent="0.2">
      <c r="A154" s="401"/>
      <c r="B154" s="401"/>
      <c r="C154" s="401"/>
      <c r="D154" s="401"/>
      <c r="E154" s="401"/>
      <c r="F154" s="401"/>
      <c r="G154" s="401"/>
      <c r="H154" s="401"/>
      <c r="I154" s="401"/>
      <c r="J154" s="401"/>
    </row>
    <row r="155" spans="1:10" x14ac:dyDescent="0.2">
      <c r="A155" s="401"/>
      <c r="B155" s="401"/>
      <c r="C155" s="401"/>
      <c r="D155" s="401"/>
      <c r="E155" s="401"/>
      <c r="F155" s="401"/>
      <c r="G155" s="401"/>
      <c r="H155" s="401"/>
      <c r="I155" s="401"/>
      <c r="J155" s="401"/>
    </row>
    <row r="156" spans="1:10" x14ac:dyDescent="0.2">
      <c r="A156" s="401"/>
      <c r="B156" s="401"/>
      <c r="C156" s="401"/>
      <c r="D156" s="401"/>
      <c r="E156" s="401"/>
      <c r="F156" s="401"/>
      <c r="G156" s="401"/>
      <c r="H156" s="401"/>
      <c r="I156" s="401"/>
      <c r="J156" s="401"/>
    </row>
    <row r="157" spans="1:10" x14ac:dyDescent="0.2">
      <c r="A157" s="401"/>
      <c r="B157" s="401"/>
      <c r="C157" s="401"/>
      <c r="D157" s="401"/>
      <c r="E157" s="401"/>
      <c r="F157" s="401"/>
      <c r="G157" s="401"/>
      <c r="H157" s="401"/>
      <c r="I157" s="401"/>
      <c r="J157" s="401"/>
    </row>
    <row r="158" spans="1:10" x14ac:dyDescent="0.2">
      <c r="A158" s="401"/>
      <c r="B158" s="401"/>
      <c r="C158" s="401"/>
      <c r="D158" s="401"/>
      <c r="E158" s="401"/>
      <c r="F158" s="401"/>
      <c r="G158" s="401"/>
      <c r="H158" s="401"/>
      <c r="I158" s="401"/>
      <c r="J158" s="401"/>
    </row>
    <row r="159" spans="1:10" x14ac:dyDescent="0.2">
      <c r="A159" s="401"/>
      <c r="B159" s="401"/>
      <c r="C159" s="401"/>
      <c r="D159" s="401"/>
      <c r="E159" s="401"/>
      <c r="F159" s="401"/>
      <c r="G159" s="401"/>
      <c r="H159" s="401"/>
      <c r="I159" s="401"/>
      <c r="J159" s="401"/>
    </row>
    <row r="160" spans="1:10" x14ac:dyDescent="0.2">
      <c r="A160" s="401"/>
      <c r="B160" s="401"/>
      <c r="C160" s="401"/>
      <c r="D160" s="401"/>
      <c r="E160" s="401"/>
      <c r="F160" s="401"/>
      <c r="G160" s="401"/>
      <c r="H160" s="401"/>
      <c r="I160" s="401"/>
      <c r="J160" s="401"/>
    </row>
    <row r="161" spans="1:10" x14ac:dyDescent="0.2">
      <c r="A161" s="401"/>
      <c r="B161" s="401"/>
      <c r="C161" s="401"/>
      <c r="D161" s="401"/>
      <c r="E161" s="401"/>
      <c r="F161" s="401"/>
      <c r="G161" s="401"/>
      <c r="H161" s="401"/>
      <c r="I161" s="401"/>
      <c r="J161" s="401"/>
    </row>
    <row r="162" spans="1:10" x14ac:dyDescent="0.2">
      <c r="A162" s="401"/>
      <c r="B162" s="401"/>
      <c r="C162" s="401"/>
      <c r="D162" s="401"/>
      <c r="E162" s="401"/>
      <c r="F162" s="401"/>
      <c r="G162" s="401"/>
      <c r="H162" s="401"/>
      <c r="I162" s="401"/>
      <c r="J162" s="401"/>
    </row>
    <row r="163" spans="1:10" x14ac:dyDescent="0.2">
      <c r="A163" s="401"/>
      <c r="B163" s="401"/>
      <c r="C163" s="401"/>
      <c r="D163" s="401"/>
      <c r="E163" s="401"/>
      <c r="F163" s="401"/>
      <c r="G163" s="401"/>
      <c r="H163" s="401"/>
      <c r="I163" s="401"/>
      <c r="J163" s="401"/>
    </row>
    <row r="164" spans="1:10" x14ac:dyDescent="0.2">
      <c r="A164" s="401"/>
      <c r="B164" s="401"/>
      <c r="C164" s="401"/>
      <c r="D164" s="401"/>
      <c r="E164" s="401"/>
      <c r="F164" s="401"/>
      <c r="G164" s="401"/>
      <c r="H164" s="401"/>
      <c r="I164" s="401"/>
      <c r="J164" s="401"/>
    </row>
    <row r="165" spans="1:10" x14ac:dyDescent="0.2">
      <c r="A165" s="401"/>
      <c r="B165" s="401"/>
      <c r="C165" s="401"/>
      <c r="D165" s="401"/>
      <c r="E165" s="401"/>
      <c r="F165" s="401"/>
      <c r="G165" s="401"/>
      <c r="H165" s="401"/>
      <c r="I165" s="401"/>
      <c r="J165" s="401"/>
    </row>
    <row r="166" spans="1:10" x14ac:dyDescent="0.2">
      <c r="A166" s="401"/>
      <c r="B166" s="401"/>
      <c r="C166" s="401"/>
      <c r="D166" s="401"/>
      <c r="E166" s="401"/>
      <c r="F166" s="401"/>
      <c r="G166" s="401"/>
      <c r="H166" s="401"/>
      <c r="I166" s="401"/>
      <c r="J166" s="401"/>
    </row>
    <row r="167" spans="1:10" x14ac:dyDescent="0.2">
      <c r="A167" s="401"/>
      <c r="B167" s="401"/>
      <c r="C167" s="401"/>
      <c r="D167" s="401"/>
      <c r="E167" s="401"/>
      <c r="F167" s="401"/>
      <c r="G167" s="401"/>
      <c r="H167" s="401"/>
      <c r="I167" s="401"/>
      <c r="J167" s="401"/>
    </row>
    <row r="168" spans="1:10" x14ac:dyDescent="0.2">
      <c r="A168" s="401"/>
      <c r="B168" s="401"/>
      <c r="C168" s="401"/>
      <c r="D168" s="401"/>
      <c r="E168" s="401"/>
      <c r="F168" s="401"/>
      <c r="G168" s="401"/>
      <c r="H168" s="401"/>
      <c r="I168" s="401"/>
      <c r="J168" s="401"/>
    </row>
    <row r="169" spans="1:10" x14ac:dyDescent="0.2">
      <c r="A169" s="401"/>
      <c r="B169" s="401"/>
      <c r="C169" s="401"/>
      <c r="D169" s="401"/>
      <c r="E169" s="401"/>
      <c r="F169" s="401"/>
      <c r="G169" s="401"/>
      <c r="H169" s="401"/>
      <c r="I169" s="401"/>
      <c r="J169" s="401"/>
    </row>
    <row r="170" spans="1:10" x14ac:dyDescent="0.2">
      <c r="A170" s="401"/>
      <c r="B170" s="401"/>
      <c r="C170" s="401"/>
      <c r="D170" s="401"/>
      <c r="E170" s="401"/>
      <c r="F170" s="401"/>
      <c r="G170" s="401"/>
      <c r="H170" s="401"/>
      <c r="I170" s="401"/>
      <c r="J170" s="401"/>
    </row>
    <row r="171" spans="1:10" x14ac:dyDescent="0.2">
      <c r="A171" s="401"/>
      <c r="B171" s="401"/>
      <c r="C171" s="401"/>
      <c r="D171" s="401"/>
      <c r="E171" s="401"/>
      <c r="F171" s="401"/>
      <c r="G171" s="401"/>
      <c r="H171" s="401"/>
      <c r="I171" s="401"/>
      <c r="J171" s="401"/>
    </row>
    <row r="172" spans="1:10" x14ac:dyDescent="0.2">
      <c r="A172" s="401"/>
      <c r="B172" s="401"/>
      <c r="C172" s="401"/>
      <c r="D172" s="401"/>
      <c r="E172" s="401"/>
      <c r="F172" s="401"/>
      <c r="G172" s="401"/>
      <c r="H172" s="401"/>
      <c r="I172" s="401"/>
      <c r="J172" s="401"/>
    </row>
    <row r="173" spans="1:10" x14ac:dyDescent="0.2">
      <c r="A173" s="401"/>
      <c r="B173" s="401"/>
      <c r="C173" s="401"/>
      <c r="D173" s="401"/>
      <c r="E173" s="401"/>
      <c r="F173" s="401"/>
      <c r="G173" s="401"/>
      <c r="H173" s="401"/>
      <c r="I173" s="401"/>
      <c r="J173" s="401"/>
    </row>
    <row r="174" spans="1:10" x14ac:dyDescent="0.2">
      <c r="A174" s="401"/>
      <c r="B174" s="401"/>
      <c r="C174" s="401"/>
      <c r="D174" s="401"/>
      <c r="E174" s="401"/>
      <c r="F174" s="401"/>
      <c r="G174" s="401"/>
      <c r="H174" s="401"/>
      <c r="I174" s="401"/>
      <c r="J174" s="401"/>
    </row>
    <row r="175" spans="1:10" x14ac:dyDescent="0.2">
      <c r="A175" s="401"/>
      <c r="B175" s="401"/>
      <c r="C175" s="401"/>
      <c r="D175" s="401"/>
      <c r="E175" s="401"/>
      <c r="F175" s="401"/>
      <c r="G175" s="401"/>
      <c r="H175" s="401"/>
      <c r="I175" s="401"/>
      <c r="J175" s="401"/>
    </row>
    <row r="176" spans="1:10" x14ac:dyDescent="0.2">
      <c r="A176" s="401"/>
      <c r="B176" s="401"/>
      <c r="C176" s="401"/>
      <c r="D176" s="401"/>
      <c r="E176" s="401"/>
      <c r="F176" s="401"/>
      <c r="G176" s="401"/>
      <c r="H176" s="401"/>
      <c r="I176" s="401"/>
      <c r="J176" s="401"/>
    </row>
    <row r="177" spans="1:10" x14ac:dyDescent="0.2">
      <c r="A177" s="401"/>
      <c r="B177" s="401"/>
      <c r="C177" s="401"/>
      <c r="D177" s="401"/>
      <c r="E177" s="401"/>
      <c r="F177" s="401"/>
      <c r="G177" s="401"/>
      <c r="H177" s="401"/>
      <c r="I177" s="401"/>
      <c r="J177" s="401"/>
    </row>
    <row r="178" spans="1:10" x14ac:dyDescent="0.2">
      <c r="A178" s="401"/>
      <c r="B178" s="401"/>
      <c r="C178" s="401"/>
      <c r="D178" s="401"/>
      <c r="E178" s="401"/>
      <c r="F178" s="401"/>
      <c r="G178" s="401"/>
      <c r="H178" s="401"/>
      <c r="I178" s="401"/>
      <c r="J178" s="401"/>
    </row>
    <row r="179" spans="1:10" x14ac:dyDescent="0.2">
      <c r="A179" s="401"/>
      <c r="B179" s="401"/>
      <c r="C179" s="401"/>
      <c r="D179" s="401"/>
      <c r="E179" s="401"/>
      <c r="F179" s="401"/>
      <c r="G179" s="401"/>
      <c r="H179" s="401"/>
      <c r="I179" s="401"/>
      <c r="J179" s="401"/>
    </row>
    <row r="180" spans="1:10" x14ac:dyDescent="0.2">
      <c r="A180" s="401"/>
      <c r="B180" s="401"/>
      <c r="C180" s="401"/>
      <c r="D180" s="401"/>
      <c r="E180" s="401"/>
      <c r="F180" s="401"/>
      <c r="G180" s="401"/>
      <c r="H180" s="401"/>
      <c r="I180" s="401"/>
      <c r="J180" s="401"/>
    </row>
    <row r="181" spans="1:10" x14ac:dyDescent="0.2">
      <c r="A181" s="401"/>
      <c r="B181" s="401"/>
      <c r="C181" s="401"/>
      <c r="D181" s="401"/>
      <c r="E181" s="401"/>
      <c r="F181" s="401"/>
      <c r="G181" s="401"/>
      <c r="H181" s="401"/>
      <c r="I181" s="401"/>
      <c r="J181" s="401"/>
    </row>
    <row r="182" spans="1:10" x14ac:dyDescent="0.2">
      <c r="A182" s="401"/>
      <c r="B182" s="401"/>
      <c r="C182" s="401"/>
      <c r="D182" s="401"/>
      <c r="E182" s="401"/>
      <c r="F182" s="401"/>
      <c r="G182" s="401"/>
      <c r="H182" s="401"/>
      <c r="I182" s="401"/>
      <c r="J182" s="401"/>
    </row>
    <row r="183" spans="1:10" x14ac:dyDescent="0.2">
      <c r="A183" s="401"/>
      <c r="B183" s="401"/>
      <c r="C183" s="401"/>
      <c r="D183" s="401"/>
      <c r="E183" s="401"/>
      <c r="F183" s="401"/>
      <c r="G183" s="401"/>
      <c r="H183" s="401"/>
      <c r="I183" s="401"/>
      <c r="J183" s="401"/>
    </row>
    <row r="184" spans="1:10" x14ac:dyDescent="0.2">
      <c r="A184" s="401"/>
      <c r="B184" s="401"/>
      <c r="C184" s="401"/>
      <c r="D184" s="401"/>
      <c r="E184" s="401"/>
      <c r="F184" s="401"/>
      <c r="G184" s="401"/>
      <c r="H184" s="401"/>
      <c r="I184" s="401"/>
      <c r="J184" s="401"/>
    </row>
    <row r="185" spans="1:10" x14ac:dyDescent="0.2">
      <c r="A185" s="401"/>
      <c r="B185" s="401"/>
      <c r="C185" s="401"/>
      <c r="D185" s="401"/>
      <c r="E185" s="401"/>
      <c r="F185" s="401"/>
      <c r="G185" s="401"/>
      <c r="H185" s="401"/>
      <c r="I185" s="401"/>
      <c r="J185" s="401"/>
    </row>
    <row r="186" spans="1:10" x14ac:dyDescent="0.2">
      <c r="A186" s="401"/>
      <c r="B186" s="401"/>
      <c r="C186" s="401"/>
      <c r="D186" s="401"/>
      <c r="E186" s="401"/>
      <c r="F186" s="401"/>
      <c r="G186" s="401"/>
      <c r="H186" s="401"/>
      <c r="I186" s="401"/>
      <c r="J186" s="401"/>
    </row>
    <row r="187" spans="1:10" x14ac:dyDescent="0.2">
      <c r="A187" s="401"/>
      <c r="B187" s="401"/>
      <c r="C187" s="401"/>
      <c r="D187" s="401"/>
      <c r="E187" s="401"/>
      <c r="F187" s="401"/>
      <c r="G187" s="401"/>
      <c r="H187" s="401"/>
      <c r="I187" s="401"/>
      <c r="J187" s="401"/>
    </row>
    <row r="188" spans="1:10" x14ac:dyDescent="0.2">
      <c r="A188" s="401"/>
      <c r="B188" s="401"/>
      <c r="C188" s="401"/>
      <c r="D188" s="401"/>
      <c r="E188" s="401"/>
      <c r="F188" s="401"/>
      <c r="G188" s="401"/>
      <c r="H188" s="401"/>
      <c r="I188" s="401"/>
      <c r="J188" s="401"/>
    </row>
    <row r="189" spans="1:10" x14ac:dyDescent="0.2">
      <c r="A189" s="401"/>
      <c r="B189" s="401"/>
      <c r="C189" s="401"/>
      <c r="D189" s="401"/>
      <c r="E189" s="401"/>
      <c r="F189" s="401"/>
      <c r="G189" s="401"/>
      <c r="H189" s="401"/>
      <c r="I189" s="401"/>
      <c r="J189" s="401"/>
    </row>
    <row r="190" spans="1:10" x14ac:dyDescent="0.2">
      <c r="A190" s="401"/>
      <c r="B190" s="401"/>
      <c r="C190" s="401"/>
      <c r="D190" s="401"/>
      <c r="E190" s="401"/>
      <c r="F190" s="401"/>
      <c r="G190" s="401"/>
      <c r="H190" s="401"/>
      <c r="I190" s="401"/>
      <c r="J190" s="401"/>
    </row>
    <row r="191" spans="1:10" x14ac:dyDescent="0.2">
      <c r="A191" s="401"/>
      <c r="B191" s="401"/>
      <c r="C191" s="401"/>
      <c r="D191" s="401"/>
      <c r="E191" s="401"/>
      <c r="F191" s="401"/>
      <c r="G191" s="401"/>
      <c r="H191" s="401"/>
      <c r="I191" s="401"/>
      <c r="J191" s="401"/>
    </row>
    <row r="192" spans="1:10" x14ac:dyDescent="0.2">
      <c r="A192" s="401"/>
      <c r="B192" s="401"/>
      <c r="C192" s="401"/>
      <c r="D192" s="401"/>
      <c r="E192" s="401"/>
      <c r="F192" s="401"/>
      <c r="G192" s="401"/>
      <c r="H192" s="401"/>
      <c r="I192" s="401"/>
      <c r="J192" s="401"/>
    </row>
    <row r="193" spans="1:10" x14ac:dyDescent="0.2">
      <c r="A193" s="401"/>
      <c r="B193" s="401"/>
      <c r="C193" s="401"/>
      <c r="D193" s="401"/>
      <c r="E193" s="401"/>
      <c r="F193" s="401"/>
      <c r="G193" s="401"/>
      <c r="H193" s="401"/>
      <c r="I193" s="401"/>
      <c r="J193" s="401"/>
    </row>
    <row r="194" spans="1:10" x14ac:dyDescent="0.2">
      <c r="A194" s="401"/>
      <c r="B194" s="401"/>
      <c r="C194" s="401"/>
      <c r="D194" s="401"/>
      <c r="E194" s="401"/>
      <c r="F194" s="401"/>
      <c r="G194" s="401"/>
      <c r="H194" s="401"/>
      <c r="I194" s="401"/>
      <c r="J194" s="401"/>
    </row>
    <row r="195" spans="1:10" x14ac:dyDescent="0.2">
      <c r="A195" s="401"/>
      <c r="B195" s="401"/>
      <c r="C195" s="401"/>
      <c r="D195" s="401"/>
      <c r="E195" s="401"/>
      <c r="F195" s="401"/>
      <c r="G195" s="401"/>
      <c r="H195" s="401"/>
      <c r="I195" s="401"/>
      <c r="J195" s="401"/>
    </row>
    <row r="196" spans="1:10" x14ac:dyDescent="0.2">
      <c r="A196" s="401"/>
      <c r="B196" s="401"/>
      <c r="C196" s="401"/>
      <c r="D196" s="401"/>
      <c r="E196" s="401"/>
      <c r="F196" s="401"/>
      <c r="G196" s="401"/>
      <c r="H196" s="401"/>
      <c r="I196" s="401"/>
      <c r="J196" s="401"/>
    </row>
    <row r="197" spans="1:10" x14ac:dyDescent="0.2">
      <c r="A197" s="401"/>
      <c r="B197" s="401"/>
      <c r="C197" s="401"/>
      <c r="D197" s="401"/>
      <c r="E197" s="401"/>
      <c r="F197" s="401"/>
      <c r="G197" s="401"/>
      <c r="H197" s="401"/>
      <c r="I197" s="401"/>
      <c r="J197" s="401"/>
    </row>
    <row r="198" spans="1:10" x14ac:dyDescent="0.2">
      <c r="A198" s="401"/>
      <c r="B198" s="401"/>
      <c r="C198" s="401"/>
      <c r="D198" s="401"/>
      <c r="E198" s="401"/>
      <c r="F198" s="401"/>
      <c r="G198" s="401"/>
      <c r="H198" s="401"/>
      <c r="I198" s="401"/>
      <c r="J198" s="401"/>
    </row>
    <row r="199" spans="1:10" x14ac:dyDescent="0.2">
      <c r="A199" s="401"/>
      <c r="B199" s="401"/>
      <c r="C199" s="401"/>
      <c r="D199" s="401"/>
      <c r="E199" s="401"/>
      <c r="F199" s="401"/>
      <c r="G199" s="401"/>
      <c r="H199" s="401"/>
      <c r="I199" s="401"/>
      <c r="J199" s="401"/>
    </row>
    <row r="200" spans="1:10" x14ac:dyDescent="0.2">
      <c r="A200" s="401"/>
      <c r="B200" s="401"/>
      <c r="C200" s="401"/>
      <c r="D200" s="401"/>
      <c r="E200" s="401"/>
      <c r="F200" s="401"/>
      <c r="G200" s="401"/>
      <c r="H200" s="401"/>
      <c r="I200" s="401"/>
      <c r="J200" s="401"/>
    </row>
    <row r="201" spans="1:10" x14ac:dyDescent="0.2">
      <c r="A201" s="401"/>
      <c r="B201" s="401"/>
      <c r="C201" s="401"/>
      <c r="D201" s="401"/>
      <c r="E201" s="401"/>
      <c r="F201" s="401"/>
      <c r="G201" s="401"/>
      <c r="H201" s="401"/>
      <c r="I201" s="401"/>
      <c r="J201" s="401"/>
    </row>
    <row r="202" spans="1:10" x14ac:dyDescent="0.2">
      <c r="A202" s="401"/>
      <c r="B202" s="401"/>
      <c r="C202" s="401"/>
      <c r="D202" s="401"/>
      <c r="E202" s="401"/>
      <c r="F202" s="401"/>
      <c r="G202" s="401"/>
      <c r="H202" s="401"/>
      <c r="I202" s="401"/>
      <c r="J202" s="401"/>
    </row>
    <row r="203" spans="1:10" x14ac:dyDescent="0.2">
      <c r="A203" s="401"/>
      <c r="B203" s="401"/>
      <c r="C203" s="401"/>
      <c r="D203" s="401"/>
      <c r="E203" s="401"/>
      <c r="F203" s="401"/>
      <c r="G203" s="401"/>
      <c r="H203" s="401"/>
      <c r="I203" s="401"/>
      <c r="J203" s="401"/>
    </row>
    <row r="204" spans="1:10" x14ac:dyDescent="0.2">
      <c r="A204" s="401"/>
      <c r="B204" s="401"/>
      <c r="C204" s="401"/>
      <c r="D204" s="401" t="s">
        <v>105</v>
      </c>
      <c r="E204" s="401">
        <v>2027</v>
      </c>
      <c r="F204" s="401" t="s">
        <v>116</v>
      </c>
      <c r="G204" s="401" t="s">
        <v>30</v>
      </c>
      <c r="H204" s="401" t="s">
        <v>31</v>
      </c>
      <c r="I204" s="401"/>
      <c r="J204" s="401" t="s">
        <v>102</v>
      </c>
    </row>
    <row r="205" spans="1:10" x14ac:dyDescent="0.2">
      <c r="A205" s="401"/>
      <c r="B205" s="401"/>
      <c r="C205" s="401"/>
      <c r="D205" s="401" t="s">
        <v>91</v>
      </c>
      <c r="E205" s="401">
        <v>2028</v>
      </c>
      <c r="F205" s="401" t="s">
        <v>115</v>
      </c>
      <c r="G205" s="401" t="s">
        <v>32</v>
      </c>
      <c r="H205" s="401" t="s">
        <v>92</v>
      </c>
      <c r="I205" s="401"/>
      <c r="J205" s="401" t="s">
        <v>96</v>
      </c>
    </row>
    <row r="206" spans="1:10" x14ac:dyDescent="0.2">
      <c r="A206" s="401"/>
      <c r="B206" s="401"/>
      <c r="C206" s="401"/>
      <c r="D206" s="401" t="s">
        <v>107</v>
      </c>
      <c r="E206" s="401">
        <v>2029</v>
      </c>
      <c r="F206" s="401"/>
      <c r="G206" s="401"/>
      <c r="H206" s="401" t="s">
        <v>108</v>
      </c>
      <c r="I206" s="401"/>
      <c r="J206" s="401"/>
    </row>
    <row r="207" spans="1:10" x14ac:dyDescent="0.2">
      <c r="A207" s="401"/>
      <c r="B207" s="401"/>
      <c r="C207" s="401"/>
      <c r="D207" s="401" t="s">
        <v>99</v>
      </c>
      <c r="E207" s="401">
        <v>2030</v>
      </c>
      <c r="F207" s="401"/>
      <c r="G207" s="401"/>
      <c r="H207" s="401"/>
      <c r="I207" s="401"/>
      <c r="J207" s="401"/>
    </row>
    <row r="208" spans="1:10" x14ac:dyDescent="0.2">
      <c r="A208" s="401"/>
      <c r="B208" s="401"/>
      <c r="C208" s="401"/>
      <c r="D208" s="401" t="s">
        <v>110</v>
      </c>
      <c r="E208" s="401">
        <v>2031</v>
      </c>
      <c r="F208" s="401"/>
      <c r="G208" s="401"/>
      <c r="H208" s="401"/>
      <c r="I208" s="401"/>
      <c r="J208" s="401"/>
    </row>
    <row r="209" spans="5:6" x14ac:dyDescent="0.2">
      <c r="E209" s="401">
        <v>2032</v>
      </c>
      <c r="F209" s="401"/>
    </row>
  </sheetData>
  <mergeCells count="5">
    <mergeCell ref="A1:J1"/>
    <mergeCell ref="A3:D3"/>
    <mergeCell ref="A6:J6"/>
    <mergeCell ref="A11:J11"/>
    <mergeCell ref="A41:I41"/>
  </mergeCells>
  <dataValidations count="6">
    <dataValidation type="list" allowBlank="1" showInputMessage="1" showErrorMessage="1" sqref="J8:J10 J13:J37" xr:uid="{724DC92D-E775-4731-8474-38B90C57C5E4}">
      <formula1>$J$203:$J$204</formula1>
    </dataValidation>
    <dataValidation type="list" allowBlank="1" showInputMessage="1" showErrorMessage="1" sqref="H8:H10 H13:H37" xr:uid="{327D96DE-48C7-444C-A510-D3477989D64B}">
      <formula1>$H$203:$H$205</formula1>
    </dataValidation>
    <dataValidation type="list" allowBlank="1" showInputMessage="1" showErrorMessage="1" sqref="G8:G10 G13:G37" xr:uid="{A148EE08-1F6F-4B55-BD3F-7F7DDA9D18FB}">
      <formula1>$G$203:$G$204</formula1>
    </dataValidation>
    <dataValidation type="list" showInputMessage="1" showErrorMessage="1" sqref="E10:F10 D8:D10 D13:D37" xr:uid="{F53DE7A2-0406-4377-9C7F-AE56739B0C94}">
      <formula1>$D$202:$D$208</formula1>
    </dataValidation>
    <dataValidation type="list" showInputMessage="1" showErrorMessage="1" sqref="E8:E9 E13:E37" xr:uid="{97210990-8A59-4AEB-A886-81C3B0EC503F}">
      <formula1>$E$204:$E$209</formula1>
    </dataValidation>
    <dataValidation type="list" showInputMessage="1" showErrorMessage="1" sqref="F8:F9 F13:F37" xr:uid="{3AF05C51-C04E-4446-B607-A12E21F2089A}">
      <formula1>$F$204:$F$205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8"/>
  <sheetViews>
    <sheetView topLeftCell="A19" zoomScaleNormal="100" workbookViewId="0">
      <selection sqref="A1:H1"/>
    </sheetView>
  </sheetViews>
  <sheetFormatPr defaultColWidth="9.140625" defaultRowHeight="12.75" x14ac:dyDescent="0.2"/>
  <cols>
    <col min="1" max="1" width="4.28515625" style="4" customWidth="1"/>
    <col min="2" max="2" width="20.85546875" style="4" customWidth="1"/>
    <col min="3" max="3" width="20.140625" style="4" bestFit="1" customWidth="1"/>
    <col min="4" max="4" width="19.85546875" style="4" customWidth="1"/>
    <col min="5" max="5" width="15.5703125" style="4" customWidth="1"/>
    <col min="6" max="6" width="20.5703125" style="4" customWidth="1"/>
    <col min="7" max="7" width="18.28515625" style="4" customWidth="1"/>
    <col min="8" max="8" width="17.85546875" style="4" customWidth="1"/>
    <col min="9" max="16384" width="9.140625" style="4"/>
  </cols>
  <sheetData>
    <row r="1" spans="1:8" ht="27" customHeight="1" thickBot="1" x14ac:dyDescent="0.45">
      <c r="A1" s="616" t="s">
        <v>165</v>
      </c>
      <c r="B1" s="617"/>
      <c r="C1" s="617"/>
      <c r="D1" s="617"/>
      <c r="E1" s="617"/>
      <c r="F1" s="617"/>
      <c r="G1" s="617"/>
      <c r="H1" s="617"/>
    </row>
    <row r="2" spans="1:8" ht="34.5" thickBot="1" x14ac:dyDescent="0.4">
      <c r="A2" s="1"/>
      <c r="B2" s="536" t="str">
        <f>+'Cover Sheet'!A1</f>
        <v>ENTER INSTITUTION NAME</v>
      </c>
      <c r="C2" s="537"/>
      <c r="D2" s="537"/>
      <c r="E2" s="537"/>
      <c r="F2" s="538"/>
      <c r="G2" s="246"/>
      <c r="H2" s="247"/>
    </row>
    <row r="3" spans="1:8" ht="16.5" thickBot="1" x14ac:dyDescent="0.3">
      <c r="A3" s="1"/>
      <c r="B3" s="1"/>
      <c r="C3" s="1"/>
      <c r="D3" s="1"/>
      <c r="E3" s="1"/>
      <c r="F3" s="1"/>
      <c r="G3" s="1"/>
      <c r="H3" s="1"/>
    </row>
    <row r="4" spans="1:8" ht="36.75" customHeight="1" thickBot="1" x14ac:dyDescent="0.3">
      <c r="A4" s="1"/>
      <c r="B4" s="5" t="s">
        <v>25</v>
      </c>
      <c r="C4" s="619"/>
      <c r="D4" s="620"/>
      <c r="E4" s="620"/>
      <c r="F4" s="620"/>
      <c r="G4" s="620"/>
      <c r="H4" s="621"/>
    </row>
    <row r="5" spans="1:8" ht="15.75" x14ac:dyDescent="0.25">
      <c r="A5" s="1"/>
      <c r="B5" s="6" t="s">
        <v>117</v>
      </c>
      <c r="C5" s="6"/>
      <c r="D5" s="6"/>
      <c r="E5" s="623"/>
      <c r="F5" s="623"/>
      <c r="G5" s="623"/>
      <c r="H5" s="623"/>
    </row>
    <row r="6" spans="1:8" ht="19.5" thickBot="1" x14ac:dyDescent="0.35">
      <c r="A6" s="1"/>
      <c r="B6" s="622" t="s">
        <v>118</v>
      </c>
      <c r="C6" s="622"/>
      <c r="D6" s="622"/>
      <c r="E6" s="622"/>
      <c r="F6" s="622"/>
      <c r="G6" s="622"/>
      <c r="H6" s="622"/>
    </row>
    <row r="7" spans="1:8" ht="16.5" thickTop="1" x14ac:dyDescent="0.25">
      <c r="A7" s="1"/>
      <c r="B7" s="1" t="s">
        <v>119</v>
      </c>
      <c r="C7" s="180" t="s">
        <v>27</v>
      </c>
      <c r="D7" s="234">
        <v>0</v>
      </c>
      <c r="E7" s="180" t="s">
        <v>99</v>
      </c>
      <c r="F7" s="235">
        <v>0</v>
      </c>
      <c r="G7" s="181" t="s">
        <v>110</v>
      </c>
      <c r="H7" s="235">
        <v>0</v>
      </c>
    </row>
    <row r="8" spans="1:8" ht="15.75" x14ac:dyDescent="0.25">
      <c r="A8" s="1"/>
      <c r="B8" s="1" t="s">
        <v>120</v>
      </c>
      <c r="C8" s="182">
        <v>0</v>
      </c>
      <c r="D8" s="183">
        <f>D7*C8</f>
        <v>0</v>
      </c>
      <c r="E8" s="182">
        <v>0</v>
      </c>
      <c r="F8" s="183">
        <f>F7*E8</f>
        <v>0</v>
      </c>
      <c r="G8" s="184">
        <v>0</v>
      </c>
      <c r="H8" s="183">
        <f>H7*G8</f>
        <v>0</v>
      </c>
    </row>
    <row r="9" spans="1:8" ht="15.75" x14ac:dyDescent="0.25">
      <c r="A9" s="1"/>
      <c r="B9" s="1" t="s">
        <v>121</v>
      </c>
      <c r="C9" s="182">
        <v>0</v>
      </c>
      <c r="D9" s="183">
        <f>D7*C9</f>
        <v>0</v>
      </c>
      <c r="E9" s="182">
        <v>0</v>
      </c>
      <c r="F9" s="183">
        <f>F7*E9</f>
        <v>0</v>
      </c>
      <c r="G9" s="184">
        <v>0</v>
      </c>
      <c r="H9" s="183">
        <f>H7*G9</f>
        <v>0</v>
      </c>
    </row>
    <row r="10" spans="1:8" ht="15.75" x14ac:dyDescent="0.25">
      <c r="A10" s="1"/>
      <c r="B10" s="1" t="s">
        <v>122</v>
      </c>
      <c r="C10" s="185">
        <v>750</v>
      </c>
      <c r="D10" s="183">
        <f>D7*C10</f>
        <v>0</v>
      </c>
      <c r="E10" s="185">
        <v>750</v>
      </c>
      <c r="F10" s="183">
        <f>F7*E10</f>
        <v>0</v>
      </c>
      <c r="G10" s="186">
        <v>750</v>
      </c>
      <c r="H10" s="183">
        <f>H7*G10</f>
        <v>0</v>
      </c>
    </row>
    <row r="11" spans="1:8" ht="15.75" customHeight="1" thickBot="1" x14ac:dyDescent="0.3">
      <c r="A11" s="1"/>
      <c r="B11" s="188"/>
      <c r="C11" s="187"/>
      <c r="D11" s="189"/>
      <c r="E11" s="187"/>
      <c r="F11" s="189"/>
      <c r="G11" s="190"/>
      <c r="H11" s="189"/>
    </row>
    <row r="12" spans="1:8" ht="16.5" thickBot="1" x14ac:dyDescent="0.3">
      <c r="A12" s="1" t="s">
        <v>23</v>
      </c>
      <c r="B12" s="22" t="s">
        <v>41</v>
      </c>
      <c r="C12" s="191">
        <f t="shared" ref="C12:H12" si="0">SUM(C8:C11)</f>
        <v>750</v>
      </c>
      <c r="D12" s="192">
        <f t="shared" si="0"/>
        <v>0</v>
      </c>
      <c r="E12" s="191">
        <f t="shared" si="0"/>
        <v>750</v>
      </c>
      <c r="F12" s="192">
        <f t="shared" si="0"/>
        <v>0</v>
      </c>
      <c r="G12" s="193">
        <f t="shared" si="0"/>
        <v>750</v>
      </c>
      <c r="H12" s="194">
        <f t="shared" si="0"/>
        <v>0</v>
      </c>
    </row>
    <row r="13" spans="1:8" ht="17.25" thickTop="1" thickBot="1" x14ac:dyDescent="0.3">
      <c r="A13" s="1"/>
      <c r="B13" s="6" t="s">
        <v>46</v>
      </c>
      <c r="C13" s="6"/>
      <c r="D13" s="6"/>
      <c r="E13" s="7"/>
      <c r="F13" s="7"/>
      <c r="G13" s="7"/>
      <c r="H13" s="7"/>
    </row>
    <row r="14" spans="1:8" ht="15.75" x14ac:dyDescent="0.25">
      <c r="A14" s="9"/>
      <c r="B14" s="10" t="s">
        <v>123</v>
      </c>
      <c r="C14" s="11" t="s">
        <v>10</v>
      </c>
      <c r="D14" s="12" t="s">
        <v>48</v>
      </c>
      <c r="E14" s="12" t="s">
        <v>49</v>
      </c>
      <c r="F14" s="13" t="s">
        <v>41</v>
      </c>
      <c r="G14" s="7"/>
      <c r="H14" s="7"/>
    </row>
    <row r="15" spans="1:8" ht="15.75" x14ac:dyDescent="0.25">
      <c r="A15" s="1"/>
      <c r="B15" s="1" t="s">
        <v>51</v>
      </c>
      <c r="C15" s="14"/>
      <c r="D15" s="15">
        <v>0</v>
      </c>
      <c r="E15" s="16">
        <v>0</v>
      </c>
      <c r="F15" s="195">
        <f>+D15*E15</f>
        <v>0</v>
      </c>
      <c r="G15" s="7"/>
      <c r="H15" s="7"/>
    </row>
    <row r="16" spans="1:8" ht="15.75" x14ac:dyDescent="0.25">
      <c r="A16" s="1"/>
      <c r="B16" s="1" t="s">
        <v>52</v>
      </c>
      <c r="C16" s="14"/>
      <c r="D16" s="15">
        <v>0</v>
      </c>
      <c r="E16" s="16">
        <v>0</v>
      </c>
      <c r="F16" s="195">
        <f>+D16*E16</f>
        <v>0</v>
      </c>
      <c r="G16" s="7"/>
      <c r="H16" s="7"/>
    </row>
    <row r="17" spans="1:8" ht="15.75" x14ac:dyDescent="0.25">
      <c r="A17" s="1"/>
      <c r="B17" s="1" t="s">
        <v>53</v>
      </c>
      <c r="C17" s="14"/>
      <c r="D17" s="15">
        <v>0</v>
      </c>
      <c r="E17" s="16">
        <v>0</v>
      </c>
      <c r="F17" s="195">
        <f>+D17*E17</f>
        <v>0</v>
      </c>
      <c r="G17" s="7"/>
      <c r="H17" s="7"/>
    </row>
    <row r="18" spans="1:8" ht="16.5" thickBot="1" x14ac:dyDescent="0.3">
      <c r="A18" s="1"/>
      <c r="B18" s="1" t="s">
        <v>54</v>
      </c>
      <c r="C18" s="19"/>
      <c r="D18" s="20">
        <v>0</v>
      </c>
      <c r="E18" s="21">
        <v>0</v>
      </c>
      <c r="F18" s="196">
        <f>+D18*E18</f>
        <v>0</v>
      </c>
      <c r="G18" s="7"/>
      <c r="H18" s="7"/>
    </row>
    <row r="19" spans="1:8" ht="16.5" thickTop="1" x14ac:dyDescent="0.25">
      <c r="A19" s="1" t="s">
        <v>45</v>
      </c>
      <c r="B19" s="22" t="s">
        <v>41</v>
      </c>
      <c r="C19" s="23"/>
      <c r="D19" s="24"/>
      <c r="E19" s="24"/>
      <c r="F19" s="197">
        <f>SUM(F15:F18)</f>
        <v>0</v>
      </c>
      <c r="G19" s="7"/>
      <c r="H19" s="7"/>
    </row>
    <row r="20" spans="1:8" ht="16.5" thickBot="1" x14ac:dyDescent="0.3">
      <c r="A20" s="1"/>
      <c r="B20" s="1"/>
      <c r="C20" s="25"/>
      <c r="D20" s="18"/>
      <c r="E20" s="18"/>
      <c r="F20" s="198"/>
      <c r="G20" s="7"/>
      <c r="H20" s="7"/>
    </row>
    <row r="21" spans="1:8" ht="16.5" thickBot="1" x14ac:dyDescent="0.3">
      <c r="A21" s="1"/>
      <c r="B21" s="6" t="s">
        <v>47</v>
      </c>
      <c r="C21" s="6"/>
      <c r="D21" s="6"/>
      <c r="E21" s="7"/>
      <c r="F21" s="7"/>
      <c r="G21" s="27"/>
      <c r="H21" s="27"/>
    </row>
    <row r="22" spans="1:8" ht="15.75" x14ac:dyDescent="0.25">
      <c r="A22" s="3"/>
      <c r="B22" s="29"/>
      <c r="C22" s="30"/>
      <c r="D22" s="31" t="s">
        <v>50</v>
      </c>
      <c r="E22" s="12" t="s">
        <v>49</v>
      </c>
      <c r="F22" s="13" t="s">
        <v>41</v>
      </c>
      <c r="G22" s="27"/>
      <c r="H22" s="27"/>
    </row>
    <row r="23" spans="1:8" ht="15.75" x14ac:dyDescent="0.25">
      <c r="A23" s="1"/>
      <c r="B23" s="1" t="s">
        <v>51</v>
      </c>
      <c r="C23" s="199">
        <f>+C15</f>
        <v>0</v>
      </c>
      <c r="D23" s="100">
        <f>+F15</f>
        <v>0</v>
      </c>
      <c r="E23" s="34">
        <v>0</v>
      </c>
      <c r="F23" s="195">
        <f>+D23*E23</f>
        <v>0</v>
      </c>
      <c r="G23" s="27"/>
      <c r="H23" s="27"/>
    </row>
    <row r="24" spans="1:8" ht="15.75" x14ac:dyDescent="0.25">
      <c r="A24" s="1"/>
      <c r="B24" s="1" t="s">
        <v>52</v>
      </c>
      <c r="C24" s="199">
        <f>+C16</f>
        <v>0</v>
      </c>
      <c r="D24" s="100">
        <f>+F16</f>
        <v>0</v>
      </c>
      <c r="E24" s="34">
        <v>0</v>
      </c>
      <c r="F24" s="195">
        <f>+D24*E24</f>
        <v>0</v>
      </c>
      <c r="G24" s="27"/>
      <c r="H24" s="27"/>
    </row>
    <row r="25" spans="1:8" ht="21.75" customHeight="1" x14ac:dyDescent="0.25">
      <c r="A25" s="1"/>
      <c r="B25" s="1" t="s">
        <v>53</v>
      </c>
      <c r="C25" s="199">
        <f>+C17</f>
        <v>0</v>
      </c>
      <c r="D25" s="100">
        <f>+F17</f>
        <v>0</v>
      </c>
      <c r="E25" s="34">
        <v>0</v>
      </c>
      <c r="F25" s="195">
        <f>+D25*E25</f>
        <v>0</v>
      </c>
      <c r="G25" s="27"/>
      <c r="H25" s="27"/>
    </row>
    <row r="26" spans="1:8" ht="16.5" customHeight="1" thickBot="1" x14ac:dyDescent="0.3">
      <c r="A26" s="1"/>
      <c r="B26" s="1" t="s">
        <v>125</v>
      </c>
      <c r="C26" s="199">
        <f>+C18</f>
        <v>0</v>
      </c>
      <c r="D26" s="101">
        <f>+F18</f>
        <v>0</v>
      </c>
      <c r="E26" s="236">
        <v>0</v>
      </c>
      <c r="F26" s="200">
        <f>+D26*E26</f>
        <v>0</v>
      </c>
      <c r="G26" s="27"/>
      <c r="H26" s="27"/>
    </row>
    <row r="27" spans="1:8" ht="17.25" customHeight="1" x14ac:dyDescent="0.25">
      <c r="A27" s="1" t="s">
        <v>57</v>
      </c>
      <c r="B27" s="22" t="s">
        <v>41</v>
      </c>
      <c r="C27" s="23"/>
      <c r="D27" s="36">
        <f>SUM(D23:D26)</f>
        <v>0</v>
      </c>
      <c r="E27" s="24"/>
      <c r="F27" s="201">
        <f>SUM(F23:F26)</f>
        <v>0</v>
      </c>
      <c r="G27" s="27"/>
      <c r="H27" s="27"/>
    </row>
    <row r="28" spans="1:8" ht="17.25" customHeight="1" thickBot="1" x14ac:dyDescent="0.3">
      <c r="A28" s="1"/>
      <c r="B28" s="1"/>
      <c r="C28" s="25"/>
      <c r="D28" s="18"/>
      <c r="E28" s="18"/>
      <c r="F28" s="198"/>
      <c r="G28" s="27"/>
      <c r="H28" s="27"/>
    </row>
    <row r="29" spans="1:8" ht="16.5" customHeight="1" thickBot="1" x14ac:dyDescent="0.3">
      <c r="A29" s="1"/>
      <c r="B29" s="6" t="s">
        <v>126</v>
      </c>
      <c r="C29" s="6"/>
      <c r="D29" s="6"/>
      <c r="E29" s="7"/>
      <c r="F29" s="7"/>
      <c r="G29" s="7"/>
      <c r="H29" s="7"/>
    </row>
    <row r="30" spans="1:8" ht="16.5" customHeight="1" x14ac:dyDescent="0.25">
      <c r="A30" s="1"/>
      <c r="B30" s="1"/>
      <c r="D30" s="202" t="s">
        <v>127</v>
      </c>
      <c r="E30" s="203" t="s">
        <v>128</v>
      </c>
      <c r="F30" s="13" t="s">
        <v>41</v>
      </c>
      <c r="G30" s="7"/>
      <c r="H30" s="7"/>
    </row>
    <row r="31" spans="1:8" ht="17.25" customHeight="1" thickBot="1" x14ac:dyDescent="0.3">
      <c r="A31" s="1"/>
      <c r="B31" s="1" t="s">
        <v>129</v>
      </c>
      <c r="D31" s="205">
        <v>1</v>
      </c>
      <c r="E31" s="204">
        <v>1750</v>
      </c>
      <c r="F31" s="200">
        <f>+D31*E31</f>
        <v>1750</v>
      </c>
      <c r="G31" s="7"/>
      <c r="H31" s="7"/>
    </row>
    <row r="32" spans="1:8" ht="17.25" customHeight="1" thickBot="1" x14ac:dyDescent="0.3">
      <c r="A32" s="1" t="s">
        <v>67</v>
      </c>
      <c r="B32" s="22" t="s">
        <v>41</v>
      </c>
      <c r="D32" s="206"/>
      <c r="E32" s="18"/>
      <c r="F32" s="207">
        <f>+F31</f>
        <v>1750</v>
      </c>
      <c r="G32" s="7"/>
      <c r="H32" s="7"/>
    </row>
    <row r="33" spans="1:8" ht="16.5" customHeight="1" thickBot="1" x14ac:dyDescent="0.3">
      <c r="A33" s="1"/>
      <c r="B33" s="6" t="s">
        <v>64</v>
      </c>
      <c r="C33" s="6"/>
      <c r="D33" s="6"/>
      <c r="E33" s="7"/>
      <c r="F33" s="7"/>
      <c r="G33" s="7"/>
      <c r="H33" s="7"/>
    </row>
    <row r="34" spans="1:8" ht="17.25" customHeight="1" thickBot="1" x14ac:dyDescent="0.3">
      <c r="A34" s="1" t="s">
        <v>130</v>
      </c>
      <c r="B34" s="1" t="s">
        <v>131</v>
      </c>
      <c r="C34" s="1"/>
      <c r="D34" s="1"/>
      <c r="E34" s="1"/>
      <c r="F34" s="208">
        <f>F32+F27+F19+D12+F12+H12</f>
        <v>1750</v>
      </c>
      <c r="G34" s="44"/>
    </row>
    <row r="35" spans="1:8" ht="15.75" customHeight="1" x14ac:dyDescent="0.25">
      <c r="A35" s="1"/>
      <c r="B35" s="1"/>
      <c r="C35" s="1"/>
      <c r="D35" s="1"/>
      <c r="E35" s="1"/>
      <c r="F35" s="1"/>
      <c r="G35" s="1"/>
      <c r="H35" s="1"/>
    </row>
    <row r="36" spans="1:8" ht="15.75" customHeight="1" x14ac:dyDescent="0.25">
      <c r="A36" s="1"/>
      <c r="B36" s="45" t="s">
        <v>66</v>
      </c>
      <c r="C36" s="45"/>
      <c r="D36" s="45"/>
      <c r="E36" s="1"/>
      <c r="F36" s="1"/>
      <c r="G36" s="1"/>
      <c r="H36" s="1"/>
    </row>
    <row r="37" spans="1:8" ht="15.75" customHeight="1" x14ac:dyDescent="0.25">
      <c r="A37" s="1"/>
      <c r="B37" s="6" t="s">
        <v>68</v>
      </c>
      <c r="C37" s="6"/>
      <c r="D37" s="6"/>
      <c r="E37" s="7"/>
      <c r="F37" s="7"/>
      <c r="G37" s="7"/>
      <c r="H37" s="7"/>
    </row>
    <row r="38" spans="1:8" ht="18.75" customHeight="1" x14ac:dyDescent="0.25">
      <c r="A38" s="3"/>
      <c r="B38" s="42"/>
      <c r="C38" s="209" t="s">
        <v>124</v>
      </c>
      <c r="D38" s="210"/>
      <c r="E38" s="211" t="s">
        <v>49</v>
      </c>
      <c r="F38" s="212" t="s">
        <v>41</v>
      </c>
    </row>
    <row r="39" spans="1:8" ht="16.5" customHeight="1" x14ac:dyDescent="0.25">
      <c r="A39" s="1" t="s">
        <v>133</v>
      </c>
      <c r="B39" s="29" t="s">
        <v>69</v>
      </c>
      <c r="C39" s="213" t="s">
        <v>132</v>
      </c>
      <c r="D39" s="214">
        <f>F31+F27+F19</f>
        <v>1750</v>
      </c>
      <c r="E39" s="215">
        <v>0</v>
      </c>
      <c r="F39" s="216">
        <f>+D39*E39</f>
        <v>0</v>
      </c>
    </row>
    <row r="40" spans="1:8" ht="17.25" customHeight="1" x14ac:dyDescent="0.25">
      <c r="A40" s="1"/>
      <c r="B40" s="29"/>
      <c r="C40" s="29"/>
      <c r="D40" s="29"/>
      <c r="E40" s="24"/>
      <c r="F40" s="44"/>
      <c r="G40" s="217"/>
      <c r="H40" s="218"/>
    </row>
    <row r="41" spans="1:8" ht="19.5" customHeight="1" thickBot="1" x14ac:dyDescent="0.3">
      <c r="A41" s="1"/>
      <c r="B41" s="7"/>
      <c r="C41" s="7"/>
      <c r="D41" s="7"/>
      <c r="E41" s="7"/>
      <c r="F41" s="7"/>
      <c r="G41" s="7"/>
      <c r="H41" s="7"/>
    </row>
    <row r="42" spans="1:8" ht="21.75" thickBot="1" x14ac:dyDescent="0.4">
      <c r="A42" s="1" t="s">
        <v>134</v>
      </c>
      <c r="B42" s="219" t="s">
        <v>135</v>
      </c>
      <c r="C42" s="220"/>
      <c r="D42" s="220"/>
      <c r="E42" s="220"/>
      <c r="F42" s="221">
        <f>F39+F34</f>
        <v>1750</v>
      </c>
      <c r="G42" s="1"/>
    </row>
    <row r="43" spans="1:8" ht="18.75" customHeight="1" x14ac:dyDescent="0.25">
      <c r="A43" s="9"/>
      <c r="B43" s="102" t="s">
        <v>136</v>
      </c>
      <c r="C43" s="102"/>
      <c r="D43" s="102"/>
      <c r="G43" s="84"/>
      <c r="H43" s="24"/>
    </row>
    <row r="44" spans="1:8" ht="18.75" customHeight="1" x14ac:dyDescent="0.25">
      <c r="A44" s="9"/>
      <c r="G44" s="84"/>
    </row>
    <row r="46" spans="1:8" ht="42" customHeight="1" thickBot="1" x14ac:dyDescent="0.25">
      <c r="B46" s="222" t="s">
        <v>137</v>
      </c>
      <c r="C46" s="222"/>
      <c r="D46" s="222"/>
      <c r="E46" s="618" t="s">
        <v>138</v>
      </c>
      <c r="F46" s="618"/>
      <c r="G46" s="618"/>
      <c r="H46" s="618"/>
    </row>
    <row r="47" spans="1:8" ht="39" customHeight="1" thickBot="1" x14ac:dyDescent="0.35">
      <c r="B47" s="223" t="s">
        <v>139</v>
      </c>
      <c r="C47" s="224"/>
      <c r="D47" s="224"/>
      <c r="E47" s="224"/>
      <c r="F47" s="225" t="s">
        <v>140</v>
      </c>
      <c r="G47" s="226" t="s">
        <v>141</v>
      </c>
      <c r="H47" s="227" t="s">
        <v>142</v>
      </c>
    </row>
    <row r="48" spans="1:8" x14ac:dyDescent="0.2">
      <c r="B48" s="228"/>
      <c r="C48" s="98"/>
      <c r="D48" s="98"/>
      <c r="E48" s="98"/>
      <c r="F48" s="229"/>
      <c r="G48" s="98"/>
      <c r="H48" s="229"/>
    </row>
    <row r="49" spans="2:8" x14ac:dyDescent="0.2">
      <c r="B49" s="228"/>
      <c r="C49" s="98"/>
      <c r="D49" s="98"/>
      <c r="E49" s="98"/>
      <c r="F49" s="229"/>
      <c r="G49" s="98"/>
      <c r="H49" s="229"/>
    </row>
    <row r="50" spans="2:8" x14ac:dyDescent="0.2">
      <c r="B50" s="228"/>
      <c r="C50" s="98"/>
      <c r="D50" s="98"/>
      <c r="E50" s="98"/>
      <c r="F50" s="229"/>
      <c r="G50" s="98"/>
      <c r="H50" s="230"/>
    </row>
    <row r="51" spans="2:8" x14ac:dyDescent="0.2">
      <c r="B51" s="228"/>
      <c r="C51" s="98"/>
      <c r="D51" s="98"/>
      <c r="E51" s="98"/>
      <c r="F51" s="229"/>
      <c r="G51" s="98"/>
      <c r="H51" s="230"/>
    </row>
    <row r="52" spans="2:8" x14ac:dyDescent="0.2">
      <c r="B52" s="228"/>
      <c r="C52" s="98"/>
      <c r="D52" s="98"/>
      <c r="E52" s="98"/>
      <c r="F52" s="229"/>
      <c r="G52" s="98"/>
      <c r="H52" s="229"/>
    </row>
    <row r="53" spans="2:8" x14ac:dyDescent="0.2">
      <c r="B53" s="228"/>
      <c r="C53" s="98"/>
      <c r="D53" s="98"/>
      <c r="E53" s="98"/>
      <c r="F53" s="229"/>
      <c r="G53" s="98"/>
      <c r="H53" s="229"/>
    </row>
    <row r="54" spans="2:8" x14ac:dyDescent="0.2">
      <c r="B54" s="228"/>
      <c r="C54" s="98"/>
      <c r="D54" s="98"/>
      <c r="E54" s="98"/>
      <c r="F54" s="229"/>
      <c r="G54" s="98"/>
      <c r="H54" s="229"/>
    </row>
    <row r="55" spans="2:8" x14ac:dyDescent="0.2">
      <c r="B55" s="228"/>
      <c r="C55" s="98"/>
      <c r="D55" s="98"/>
      <c r="E55" s="98"/>
      <c r="F55" s="229"/>
      <c r="G55" s="98"/>
      <c r="H55" s="229"/>
    </row>
    <row r="56" spans="2:8" x14ac:dyDescent="0.2">
      <c r="B56" s="228"/>
      <c r="C56" s="98"/>
      <c r="D56" s="98"/>
      <c r="E56" s="98"/>
      <c r="F56" s="229"/>
      <c r="G56" s="98"/>
      <c r="H56" s="229"/>
    </row>
    <row r="57" spans="2:8" x14ac:dyDescent="0.2">
      <c r="B57" s="228"/>
      <c r="C57" s="98"/>
      <c r="D57" s="98"/>
      <c r="E57" s="98"/>
      <c r="F57" s="229"/>
      <c r="G57" s="98"/>
      <c r="H57" s="229"/>
    </row>
    <row r="58" spans="2:8" ht="13.5" thickBot="1" x14ac:dyDescent="0.25">
      <c r="B58" s="231"/>
      <c r="C58" s="232"/>
      <c r="D58" s="232"/>
      <c r="E58" s="232"/>
      <c r="F58" s="233"/>
      <c r="G58" s="232"/>
      <c r="H58" s="233"/>
    </row>
  </sheetData>
  <mergeCells count="6">
    <mergeCell ref="A1:H1"/>
    <mergeCell ref="E46:H46"/>
    <mergeCell ref="C4:H4"/>
    <mergeCell ref="B2:F2"/>
    <mergeCell ref="B6:H6"/>
    <mergeCell ref="E5:H5"/>
  </mergeCells>
  <pageMargins left="0.7" right="0.7" top="0.75" bottom="0.75" header="0.3" footer="0.3"/>
  <pageSetup orientation="portrait" verticalDpi="598"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A2D23-F558-4A9A-AE00-BC894E546884}">
  <dimension ref="A1:K41"/>
  <sheetViews>
    <sheetView workbookViewId="0">
      <selection activeCell="A19" sqref="A19:J27"/>
    </sheetView>
  </sheetViews>
  <sheetFormatPr defaultRowHeight="12.75" x14ac:dyDescent="0.2"/>
  <cols>
    <col min="1" max="1" width="27.5703125" customWidth="1"/>
    <col min="2" max="2" width="26.28515625" bestFit="1" customWidth="1"/>
    <col min="3" max="3" width="23.85546875" bestFit="1" customWidth="1"/>
    <col min="4" max="4" width="21.5703125" customWidth="1"/>
    <col min="5" max="5" width="17.5703125" bestFit="1" customWidth="1"/>
    <col min="6" max="6" width="18.7109375" customWidth="1"/>
    <col min="7" max="7" width="26.140625" customWidth="1"/>
    <col min="8" max="8" width="17.42578125" customWidth="1"/>
    <col min="9" max="9" width="23.140625" customWidth="1"/>
    <col min="10" max="10" width="38.5703125" customWidth="1"/>
    <col min="11" max="11" width="31" customWidth="1"/>
  </cols>
  <sheetData>
    <row r="1" spans="1:11" ht="27" customHeight="1" thickBot="1" x14ac:dyDescent="0.45">
      <c r="A1" s="617"/>
      <c r="B1" s="617"/>
      <c r="C1" s="617"/>
      <c r="D1" s="617"/>
      <c r="E1" s="617"/>
      <c r="F1" s="617"/>
      <c r="G1" s="617"/>
      <c r="H1" s="617"/>
      <c r="I1" s="627"/>
    </row>
    <row r="2" spans="1:11" ht="34.5" thickBot="1" x14ac:dyDescent="0.25">
      <c r="B2" s="624" t="str">
        <f>+'Cover Sheet'!A1</f>
        <v>ENTER INSTITUTION NAME</v>
      </c>
      <c r="C2" s="625"/>
      <c r="D2" s="625"/>
      <c r="E2" s="626"/>
    </row>
    <row r="3" spans="1:11" s="507" customFormat="1" ht="15.75" customHeight="1" thickBot="1" x14ac:dyDescent="0.25">
      <c r="B3" s="423"/>
      <c r="C3" s="423"/>
      <c r="D3" s="423"/>
      <c r="E3" s="423"/>
    </row>
    <row r="4" spans="1:11" s="507" customFormat="1" ht="24.75" customHeight="1" thickBot="1" x14ac:dyDescent="0.35">
      <c r="A4" s="628" t="s">
        <v>168</v>
      </c>
      <c r="B4" s="629"/>
      <c r="C4" s="423"/>
      <c r="D4" s="423"/>
      <c r="E4" s="423"/>
    </row>
    <row r="5" spans="1:11" ht="48" thickBot="1" x14ac:dyDescent="0.25">
      <c r="A5" s="509" t="s">
        <v>174</v>
      </c>
      <c r="B5" s="509" t="s">
        <v>175</v>
      </c>
      <c r="C5" s="510" t="s">
        <v>79</v>
      </c>
      <c r="D5" s="510" t="s">
        <v>183</v>
      </c>
      <c r="E5" s="510" t="s">
        <v>163</v>
      </c>
      <c r="F5" s="510" t="s">
        <v>82</v>
      </c>
      <c r="G5" s="510" t="s">
        <v>164</v>
      </c>
      <c r="H5" s="510" t="s">
        <v>166</v>
      </c>
      <c r="I5" s="510" t="s">
        <v>167</v>
      </c>
      <c r="J5" s="510" t="s">
        <v>169</v>
      </c>
    </row>
    <row r="6" spans="1:11" ht="39" x14ac:dyDescent="0.25">
      <c r="A6" s="522"/>
      <c r="B6" s="523"/>
      <c r="C6" s="524" t="s">
        <v>105</v>
      </c>
      <c r="D6" s="525" t="s">
        <v>170</v>
      </c>
      <c r="E6" s="526">
        <v>60</v>
      </c>
      <c r="F6" s="525" t="s">
        <v>31</v>
      </c>
      <c r="G6" s="525" t="s">
        <v>171</v>
      </c>
      <c r="H6" s="525" t="s">
        <v>172</v>
      </c>
      <c r="I6" s="526" t="s">
        <v>172</v>
      </c>
      <c r="J6" s="526" t="s">
        <v>182</v>
      </c>
      <c r="K6" s="630" t="s">
        <v>187</v>
      </c>
    </row>
    <row r="7" spans="1:11" ht="15" x14ac:dyDescent="0.25">
      <c r="A7" s="527" t="s">
        <v>176</v>
      </c>
      <c r="B7" s="528">
        <v>15</v>
      </c>
      <c r="C7" s="529" t="s">
        <v>91</v>
      </c>
      <c r="D7" s="530" t="s">
        <v>177</v>
      </c>
      <c r="E7" s="531">
        <v>120</v>
      </c>
      <c r="F7" s="530" t="s">
        <v>108</v>
      </c>
      <c r="G7" s="530" t="s">
        <v>179</v>
      </c>
      <c r="H7" s="532">
        <v>46266</v>
      </c>
      <c r="I7" s="531" t="s">
        <v>172</v>
      </c>
      <c r="J7" s="533" t="s">
        <v>182</v>
      </c>
      <c r="K7" s="630"/>
    </row>
    <row r="8" spans="1:11" ht="15" x14ac:dyDescent="0.25">
      <c r="A8" s="527" t="s">
        <v>176</v>
      </c>
      <c r="B8" s="528">
        <v>9</v>
      </c>
      <c r="C8" s="529" t="s">
        <v>99</v>
      </c>
      <c r="D8" s="530" t="s">
        <v>178</v>
      </c>
      <c r="E8" s="531">
        <v>40</v>
      </c>
      <c r="F8" s="530" t="s">
        <v>31</v>
      </c>
      <c r="G8" s="530" t="s">
        <v>180</v>
      </c>
      <c r="H8" s="532">
        <v>46266</v>
      </c>
      <c r="I8" s="531" t="s">
        <v>181</v>
      </c>
      <c r="J8" s="533" t="s">
        <v>182</v>
      </c>
      <c r="K8" s="630"/>
    </row>
    <row r="9" spans="1:11" ht="39" x14ac:dyDescent="0.25">
      <c r="A9" s="527"/>
      <c r="B9" s="528"/>
      <c r="C9" s="529" t="s">
        <v>173</v>
      </c>
      <c r="D9" s="530" t="s">
        <v>184</v>
      </c>
      <c r="E9" s="531">
        <v>15</v>
      </c>
      <c r="F9" s="530" t="s">
        <v>31</v>
      </c>
      <c r="G9" s="530" t="s">
        <v>185</v>
      </c>
      <c r="H9" s="530" t="s">
        <v>186</v>
      </c>
      <c r="I9" s="531" t="s">
        <v>172</v>
      </c>
      <c r="J9" s="533" t="s">
        <v>182</v>
      </c>
      <c r="K9" s="630"/>
    </row>
    <row r="10" spans="1:11" ht="15" x14ac:dyDescent="0.25">
      <c r="A10" s="517"/>
      <c r="B10" s="518"/>
      <c r="C10" s="516"/>
      <c r="D10" s="513"/>
      <c r="E10" s="514"/>
      <c r="F10" s="513"/>
      <c r="G10" s="513"/>
      <c r="H10" s="513"/>
      <c r="I10" s="514"/>
      <c r="J10" s="521"/>
    </row>
    <row r="11" spans="1:11" ht="15" x14ac:dyDescent="0.25">
      <c r="A11" s="517"/>
      <c r="B11" s="518"/>
      <c r="C11" s="516"/>
      <c r="D11" s="513"/>
      <c r="E11" s="514"/>
      <c r="F11" s="513"/>
      <c r="G11" s="513"/>
      <c r="H11" s="513"/>
      <c r="I11" s="514"/>
      <c r="J11" s="521"/>
    </row>
    <row r="12" spans="1:11" ht="15" x14ac:dyDescent="0.25">
      <c r="A12" s="517"/>
      <c r="B12" s="518"/>
      <c r="C12" s="516"/>
      <c r="D12" s="513"/>
      <c r="E12" s="514"/>
      <c r="F12" s="513"/>
      <c r="G12" s="513"/>
      <c r="H12" s="513"/>
      <c r="I12" s="514"/>
      <c r="J12" s="521"/>
    </row>
    <row r="13" spans="1:11" ht="15" x14ac:dyDescent="0.25">
      <c r="A13" s="517"/>
      <c r="B13" s="518"/>
      <c r="C13" s="516"/>
      <c r="D13" s="513"/>
      <c r="E13" s="514"/>
      <c r="F13" s="513"/>
      <c r="G13" s="513"/>
      <c r="H13" s="513"/>
      <c r="I13" s="514"/>
      <c r="J13" s="521"/>
    </row>
    <row r="14" spans="1:11" ht="15" x14ac:dyDescent="0.25">
      <c r="A14" s="517"/>
      <c r="B14" s="518"/>
      <c r="C14" s="516"/>
      <c r="D14" s="513"/>
      <c r="E14" s="514"/>
      <c r="F14" s="513"/>
      <c r="G14" s="513"/>
      <c r="H14" s="513"/>
      <c r="I14" s="514"/>
      <c r="J14" s="521"/>
    </row>
    <row r="15" spans="1:11" ht="15" x14ac:dyDescent="0.25">
      <c r="A15" s="517"/>
      <c r="B15" s="518"/>
      <c r="C15" s="516"/>
      <c r="D15" s="513"/>
      <c r="E15" s="514"/>
      <c r="F15" s="513"/>
      <c r="G15" s="513"/>
      <c r="H15" s="513"/>
      <c r="I15" s="514"/>
      <c r="J15" s="521"/>
    </row>
    <row r="16" spans="1:11" ht="15" x14ac:dyDescent="0.25">
      <c r="A16" s="517"/>
      <c r="B16" s="518"/>
      <c r="C16" s="516"/>
      <c r="D16" s="513"/>
      <c r="E16" s="514"/>
      <c r="F16" s="513"/>
      <c r="G16" s="513"/>
      <c r="H16" s="513"/>
      <c r="I16" s="514"/>
      <c r="J16" s="521"/>
    </row>
    <row r="17" spans="1:10" ht="15" x14ac:dyDescent="0.25">
      <c r="A17" s="517"/>
      <c r="B17" s="518"/>
      <c r="C17" s="516"/>
      <c r="D17" s="513"/>
      <c r="E17" s="514"/>
      <c r="F17" s="513"/>
      <c r="G17" s="513"/>
      <c r="H17" s="513"/>
      <c r="I17" s="514"/>
      <c r="J17" s="521"/>
    </row>
    <row r="18" spans="1:10" ht="15" x14ac:dyDescent="0.25">
      <c r="A18" s="517"/>
      <c r="B18" s="518"/>
      <c r="C18" s="516"/>
      <c r="D18" s="513"/>
      <c r="E18" s="514"/>
      <c r="F18" s="513"/>
      <c r="G18" s="513"/>
      <c r="H18" s="513"/>
      <c r="I18" s="514"/>
      <c r="J18" s="521"/>
    </row>
    <row r="19" spans="1:10" ht="15" x14ac:dyDescent="0.25">
      <c r="A19" s="517"/>
      <c r="B19" s="518"/>
      <c r="C19" s="516"/>
      <c r="D19" s="513"/>
      <c r="E19" s="514"/>
      <c r="F19" s="513"/>
      <c r="G19" s="513"/>
      <c r="H19" s="513"/>
      <c r="I19" s="514"/>
      <c r="J19" s="521"/>
    </row>
    <row r="20" spans="1:10" ht="15" x14ac:dyDescent="0.25">
      <c r="A20" s="519"/>
      <c r="B20" s="520"/>
      <c r="C20" s="516"/>
      <c r="D20" s="511"/>
      <c r="E20" s="512"/>
      <c r="F20" s="511"/>
      <c r="G20" s="511"/>
      <c r="H20" s="511"/>
      <c r="I20" s="512"/>
      <c r="J20" s="521"/>
    </row>
    <row r="21" spans="1:10" ht="15" x14ac:dyDescent="0.25">
      <c r="A21" s="517"/>
      <c r="B21" s="518"/>
      <c r="C21" s="516"/>
      <c r="D21" s="513"/>
      <c r="E21" s="514"/>
      <c r="F21" s="513"/>
      <c r="G21" s="513"/>
      <c r="H21" s="513"/>
      <c r="I21" s="514"/>
      <c r="J21" s="521"/>
    </row>
    <row r="22" spans="1:10" ht="15" x14ac:dyDescent="0.25">
      <c r="A22" s="519"/>
      <c r="B22" s="520"/>
      <c r="C22" s="516"/>
      <c r="D22" s="511"/>
      <c r="E22" s="512"/>
      <c r="F22" s="511"/>
      <c r="G22" s="511"/>
      <c r="H22" s="511"/>
      <c r="I22" s="512"/>
      <c r="J22" s="521"/>
    </row>
    <row r="23" spans="1:10" ht="15" x14ac:dyDescent="0.25">
      <c r="A23" s="517"/>
      <c r="B23" s="518"/>
      <c r="C23" s="516"/>
      <c r="D23" s="513"/>
      <c r="E23" s="514"/>
      <c r="F23" s="513"/>
      <c r="G23" s="513"/>
      <c r="H23" s="513"/>
      <c r="I23" s="514"/>
      <c r="J23" s="521"/>
    </row>
    <row r="24" spans="1:10" ht="15" x14ac:dyDescent="0.25">
      <c r="A24" s="519"/>
      <c r="B24" s="520"/>
      <c r="C24" s="516"/>
      <c r="D24" s="511"/>
      <c r="E24" s="512"/>
      <c r="F24" s="511"/>
      <c r="G24" s="511"/>
      <c r="H24" s="511"/>
      <c r="I24" s="512"/>
      <c r="J24" s="521"/>
    </row>
    <row r="25" spans="1:10" ht="15" x14ac:dyDescent="0.25">
      <c r="A25" s="517"/>
      <c r="B25" s="518"/>
      <c r="C25" s="516"/>
      <c r="D25" s="513"/>
      <c r="E25" s="514"/>
      <c r="F25" s="513"/>
      <c r="G25" s="513"/>
      <c r="H25" s="513"/>
      <c r="I25" s="514"/>
      <c r="J25" s="521"/>
    </row>
    <row r="26" spans="1:10" ht="15" x14ac:dyDescent="0.25">
      <c r="A26" s="519"/>
      <c r="B26" s="520"/>
      <c r="C26" s="516"/>
      <c r="D26" s="511"/>
      <c r="E26" s="512"/>
      <c r="F26" s="511"/>
      <c r="G26" s="511"/>
      <c r="H26" s="511"/>
      <c r="I26" s="512"/>
      <c r="J26" s="521"/>
    </row>
    <row r="27" spans="1:10" ht="15" x14ac:dyDescent="0.25">
      <c r="A27" s="517"/>
      <c r="B27" s="518"/>
      <c r="C27" s="516"/>
      <c r="D27" s="513"/>
      <c r="E27" s="514"/>
      <c r="F27" s="513"/>
      <c r="G27" s="513"/>
      <c r="H27" s="513"/>
      <c r="I27" s="514"/>
      <c r="J27" s="521"/>
    </row>
    <row r="36" spans="1:6" x14ac:dyDescent="0.2">
      <c r="A36" s="508"/>
      <c r="C36" s="401" t="s">
        <v>105</v>
      </c>
      <c r="F36" s="401" t="s">
        <v>31</v>
      </c>
    </row>
    <row r="37" spans="1:6" x14ac:dyDescent="0.2">
      <c r="A37" s="508"/>
      <c r="C37" s="401" t="s">
        <v>91</v>
      </c>
      <c r="F37" s="401" t="s">
        <v>92</v>
      </c>
    </row>
    <row r="38" spans="1:6" x14ac:dyDescent="0.2">
      <c r="C38" s="401" t="s">
        <v>107</v>
      </c>
      <c r="F38" s="401" t="s">
        <v>108</v>
      </c>
    </row>
    <row r="39" spans="1:6" x14ac:dyDescent="0.2">
      <c r="C39" s="401" t="s">
        <v>99</v>
      </c>
    </row>
    <row r="40" spans="1:6" x14ac:dyDescent="0.2">
      <c r="C40" s="401" t="s">
        <v>110</v>
      </c>
    </row>
    <row r="41" spans="1:6" x14ac:dyDescent="0.2">
      <c r="C41" s="515" t="s">
        <v>173</v>
      </c>
    </row>
  </sheetData>
  <mergeCells count="4">
    <mergeCell ref="B2:E2"/>
    <mergeCell ref="A1:I1"/>
    <mergeCell ref="A4:B4"/>
    <mergeCell ref="K6:K9"/>
  </mergeCells>
  <dataValidations count="2">
    <dataValidation type="list" allowBlank="1" showInputMessage="1" showErrorMessage="1" sqref="F6:F27" xr:uid="{5AF5E425-02F7-4EC9-A5BE-61D8A1740EAE}">
      <formula1>$F$36:$F$38</formula1>
    </dataValidation>
    <dataValidation type="list" showInputMessage="1" showErrorMessage="1" sqref="C6:C27" xr:uid="{CA33D383-C977-4A3D-B7E9-65F091461F47}">
      <formula1>$C$36:$C$41</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Y50"/>
  <sheetViews>
    <sheetView zoomScale="80" zoomScaleNormal="80" workbookViewId="0">
      <selection activeCell="B2" sqref="B2:F2"/>
    </sheetView>
  </sheetViews>
  <sheetFormatPr defaultColWidth="9.140625" defaultRowHeight="12.75" x14ac:dyDescent="0.2"/>
  <cols>
    <col min="1" max="1" width="5.28515625" style="4" customWidth="1"/>
    <col min="2" max="2" width="16.28515625" style="4" customWidth="1"/>
    <col min="3" max="3" width="23.140625" style="4" customWidth="1"/>
    <col min="4" max="4" width="14.7109375" style="4" customWidth="1"/>
    <col min="5" max="5" width="18.7109375" style="4" customWidth="1"/>
    <col min="6" max="6" width="23.7109375" style="4" customWidth="1"/>
    <col min="7" max="7" width="3.28515625" style="4" customWidth="1"/>
    <col min="8" max="12" width="23.7109375" style="4" customWidth="1"/>
    <col min="13" max="13" width="3.28515625" style="4" customWidth="1"/>
    <col min="14" max="18" width="23.7109375" style="4" customWidth="1"/>
    <col min="19" max="19" width="3" style="4" customWidth="1"/>
    <col min="20" max="20" width="16.42578125" style="4" customWidth="1"/>
    <col min="21" max="21" width="21.140625" style="4" customWidth="1"/>
    <col min="22" max="22" width="12.85546875" style="4" customWidth="1"/>
    <col min="23" max="23" width="17.42578125" style="4" customWidth="1"/>
    <col min="24" max="24" width="17.85546875" style="4" customWidth="1"/>
    <col min="25" max="25" width="3.140625" style="4" customWidth="1"/>
    <col min="26" max="26" width="18.42578125" style="4" bestFit="1" customWidth="1"/>
    <col min="27" max="27" width="25.28515625" style="4" customWidth="1"/>
    <col min="28" max="28" width="18" style="4" customWidth="1"/>
    <col min="29" max="29" width="17.7109375" style="4" customWidth="1"/>
    <col min="30" max="30" width="19" style="4" customWidth="1"/>
    <col min="31" max="16384" width="9.140625" style="4"/>
  </cols>
  <sheetData>
    <row r="1" spans="1:51" ht="40.5" customHeight="1" thickBot="1" x14ac:dyDescent="0.75">
      <c r="A1" s="637" t="s">
        <v>159</v>
      </c>
      <c r="B1" s="638"/>
      <c r="C1" s="638"/>
      <c r="D1" s="638"/>
      <c r="E1" s="638"/>
      <c r="F1" s="638"/>
      <c r="G1" s="638"/>
      <c r="H1" s="638"/>
      <c r="I1" s="638"/>
      <c r="J1" s="638"/>
      <c r="K1" s="177"/>
      <c r="L1" s="177"/>
      <c r="M1" s="177"/>
      <c r="N1" s="177"/>
      <c r="O1" s="177"/>
      <c r="P1" s="177"/>
      <c r="Q1" s="177"/>
      <c r="R1" s="177"/>
      <c r="S1" s="177"/>
      <c r="T1" s="177"/>
      <c r="U1" s="177"/>
      <c r="V1" s="177"/>
      <c r="W1" s="177"/>
      <c r="X1" s="177"/>
      <c r="Y1" s="177"/>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row>
    <row r="2" spans="1:51" ht="52.5" customHeight="1" thickBot="1" x14ac:dyDescent="0.4">
      <c r="A2" s="1"/>
      <c r="B2" s="536" t="str">
        <f>+'Cover Sheet'!A1</f>
        <v>ENTER INSTITUTION NAME</v>
      </c>
      <c r="C2" s="537"/>
      <c r="D2" s="537"/>
      <c r="E2" s="537"/>
      <c r="F2" s="538"/>
      <c r="G2" s="504"/>
      <c r="H2" s="504"/>
      <c r="I2" s="504"/>
      <c r="J2" s="504"/>
      <c r="K2" s="506"/>
      <c r="L2" s="506"/>
      <c r="M2" s="506"/>
      <c r="N2" s="506"/>
      <c r="O2" s="506"/>
      <c r="P2" s="506"/>
      <c r="Q2" s="506"/>
      <c r="R2" s="506"/>
      <c r="S2" s="167"/>
      <c r="T2" s="1"/>
      <c r="U2" s="1"/>
      <c r="V2" s="1"/>
      <c r="W2" s="55"/>
      <c r="X2" s="55"/>
      <c r="Y2" s="55"/>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row>
    <row r="3" spans="1:51" ht="15.75" x14ac:dyDescent="0.25">
      <c r="A3" s="1"/>
      <c r="B3" s="1"/>
      <c r="C3" s="1"/>
      <c r="D3" s="1"/>
      <c r="E3" s="1"/>
      <c r="F3" s="1"/>
      <c r="G3" s="1"/>
      <c r="H3" s="1"/>
      <c r="I3" s="1"/>
      <c r="J3" s="1"/>
      <c r="K3" s="1"/>
      <c r="L3" s="1"/>
      <c r="M3" s="1"/>
      <c r="N3" s="1"/>
      <c r="O3" s="1"/>
      <c r="P3" s="1"/>
      <c r="Q3" s="1"/>
      <c r="R3" s="1"/>
      <c r="S3" s="3"/>
      <c r="T3" s="1"/>
      <c r="U3" s="1"/>
      <c r="V3" s="1"/>
    </row>
    <row r="4" spans="1:51" ht="19.5" thickBot="1" x14ac:dyDescent="0.35">
      <c r="A4" s="1"/>
      <c r="B4" s="95" t="s">
        <v>25</v>
      </c>
      <c r="C4" s="1"/>
      <c r="D4" s="1"/>
      <c r="E4" s="1"/>
      <c r="F4" s="1"/>
      <c r="G4" s="1"/>
      <c r="H4" s="1"/>
      <c r="I4" s="1"/>
      <c r="J4" s="1"/>
      <c r="K4" s="1"/>
      <c r="L4" s="1"/>
      <c r="M4" s="3"/>
      <c r="N4" s="1"/>
      <c r="O4" s="1"/>
      <c r="P4" s="1"/>
      <c r="Q4" s="1"/>
      <c r="R4" s="1"/>
      <c r="S4" s="55"/>
      <c r="T4" s="5"/>
      <c r="U4" s="1"/>
      <c r="V4" s="1"/>
      <c r="W4" s="1"/>
      <c r="X4" s="1"/>
      <c r="Y4" s="3"/>
    </row>
    <row r="5" spans="1:51" ht="15.75" x14ac:dyDescent="0.25">
      <c r="A5" s="1"/>
      <c r="B5" s="248"/>
      <c r="C5" s="249"/>
      <c r="D5" s="249"/>
      <c r="E5" s="250"/>
      <c r="F5" s="251"/>
      <c r="G5" s="88"/>
      <c r="H5" s="248"/>
      <c r="I5" s="249"/>
      <c r="J5" s="249"/>
      <c r="K5" s="250"/>
      <c r="L5" s="251"/>
      <c r="M5" s="88"/>
      <c r="N5" s="248"/>
      <c r="O5" s="249"/>
      <c r="P5" s="249"/>
      <c r="Q5" s="250"/>
      <c r="R5" s="251"/>
      <c r="S5" s="55"/>
      <c r="T5" s="103"/>
      <c r="U5" s="104"/>
      <c r="V5" s="104"/>
      <c r="W5" s="105"/>
      <c r="X5" s="106"/>
      <c r="Y5" s="88"/>
      <c r="Z5" s="368"/>
      <c r="AA5" s="369"/>
      <c r="AB5" s="369"/>
      <c r="AC5" s="370"/>
      <c r="AD5" s="371"/>
    </row>
    <row r="6" spans="1:51" ht="27" customHeight="1" x14ac:dyDescent="0.4">
      <c r="A6" s="1"/>
      <c r="B6" s="252" t="s">
        <v>143</v>
      </c>
      <c r="C6" s="634" t="s">
        <v>154</v>
      </c>
      <c r="D6" s="635"/>
      <c r="E6" s="635"/>
      <c r="F6" s="636"/>
      <c r="G6" s="505"/>
      <c r="H6" s="252" t="s">
        <v>143</v>
      </c>
      <c r="I6" s="634" t="s">
        <v>156</v>
      </c>
      <c r="J6" s="635"/>
      <c r="K6" s="635"/>
      <c r="L6" s="636"/>
      <c r="M6" s="505"/>
      <c r="N6" s="252" t="s">
        <v>143</v>
      </c>
      <c r="O6" s="634" t="s">
        <v>157</v>
      </c>
      <c r="P6" s="635"/>
      <c r="Q6" s="635"/>
      <c r="R6" s="636"/>
      <c r="S6" s="89"/>
      <c r="T6" s="107" t="s">
        <v>143</v>
      </c>
      <c r="U6" s="639" t="s">
        <v>155</v>
      </c>
      <c r="V6" s="639"/>
      <c r="W6" s="639"/>
      <c r="X6" s="640"/>
      <c r="Y6" s="500"/>
      <c r="Z6" s="372" t="s">
        <v>143</v>
      </c>
      <c r="AA6" s="641" t="s">
        <v>160</v>
      </c>
      <c r="AB6" s="641"/>
      <c r="AC6" s="641"/>
      <c r="AD6" s="642"/>
    </row>
    <row r="7" spans="1:51" ht="16.5" thickBot="1" x14ac:dyDescent="0.3">
      <c r="A7" s="1"/>
      <c r="B7" s="253" t="s">
        <v>46</v>
      </c>
      <c r="C7" s="41"/>
      <c r="D7" s="41"/>
      <c r="E7" s="41"/>
      <c r="F7" s="254"/>
      <c r="G7" s="55"/>
      <c r="H7" s="253" t="s">
        <v>46</v>
      </c>
      <c r="I7" s="41"/>
      <c r="J7" s="41"/>
      <c r="K7" s="41"/>
      <c r="L7" s="254"/>
      <c r="M7" s="55"/>
      <c r="N7" s="253" t="s">
        <v>46</v>
      </c>
      <c r="O7" s="41"/>
      <c r="P7" s="41"/>
      <c r="Q7" s="41"/>
      <c r="R7" s="254"/>
      <c r="S7" s="58"/>
      <c r="T7" s="108" t="s">
        <v>46</v>
      </c>
      <c r="U7" s="41"/>
      <c r="V7" s="41"/>
      <c r="W7" s="41"/>
      <c r="X7" s="109"/>
      <c r="Y7" s="55"/>
      <c r="Z7" s="373" t="s">
        <v>46</v>
      </c>
      <c r="AA7" s="41"/>
      <c r="AB7" s="41"/>
      <c r="AC7" s="41"/>
      <c r="AD7" s="374"/>
    </row>
    <row r="8" spans="1:51" ht="19.5" thickTop="1" x14ac:dyDescent="0.3">
      <c r="A8" s="9"/>
      <c r="B8" s="255" t="s">
        <v>123</v>
      </c>
      <c r="C8" s="110" t="s">
        <v>10</v>
      </c>
      <c r="D8" s="111" t="s">
        <v>144</v>
      </c>
      <c r="E8" s="111" t="s">
        <v>49</v>
      </c>
      <c r="F8" s="256" t="s">
        <v>41</v>
      </c>
      <c r="G8" s="172"/>
      <c r="H8" s="255" t="s">
        <v>123</v>
      </c>
      <c r="I8" s="110" t="s">
        <v>10</v>
      </c>
      <c r="J8" s="111" t="s">
        <v>144</v>
      </c>
      <c r="K8" s="111" t="s">
        <v>49</v>
      </c>
      <c r="L8" s="256" t="s">
        <v>41</v>
      </c>
      <c r="M8" s="172"/>
      <c r="N8" s="255" t="s">
        <v>123</v>
      </c>
      <c r="O8" s="110" t="s">
        <v>10</v>
      </c>
      <c r="P8" s="111" t="s">
        <v>144</v>
      </c>
      <c r="Q8" s="111" t="s">
        <v>49</v>
      </c>
      <c r="R8" s="256" t="s">
        <v>41</v>
      </c>
      <c r="S8" s="65"/>
      <c r="T8" s="112" t="s">
        <v>123</v>
      </c>
      <c r="U8" s="110" t="s">
        <v>10</v>
      </c>
      <c r="V8" s="111" t="s">
        <v>144</v>
      </c>
      <c r="W8" s="111" t="s">
        <v>49</v>
      </c>
      <c r="X8" s="113" t="s">
        <v>41</v>
      </c>
      <c r="Y8" s="172"/>
      <c r="Z8" s="375" t="s">
        <v>123</v>
      </c>
      <c r="AA8" s="110" t="s">
        <v>10</v>
      </c>
      <c r="AB8" s="111" t="s">
        <v>144</v>
      </c>
      <c r="AC8" s="111" t="s">
        <v>49</v>
      </c>
      <c r="AD8" s="376" t="s">
        <v>41</v>
      </c>
    </row>
    <row r="9" spans="1:51" ht="15.75" x14ac:dyDescent="0.25">
      <c r="A9" s="1"/>
      <c r="B9" s="257" t="s">
        <v>51</v>
      </c>
      <c r="C9" s="114"/>
      <c r="D9" s="15">
        <v>0</v>
      </c>
      <c r="E9" s="16">
        <v>0</v>
      </c>
      <c r="F9" s="258">
        <f>+D9*E9</f>
        <v>0</v>
      </c>
      <c r="G9" s="501"/>
      <c r="H9" s="257" t="s">
        <v>51</v>
      </c>
      <c r="I9" s="114"/>
      <c r="J9" s="15">
        <v>0</v>
      </c>
      <c r="K9" s="16">
        <v>0</v>
      </c>
      <c r="L9" s="258">
        <f>+J9*K9</f>
        <v>0</v>
      </c>
      <c r="M9" s="501"/>
      <c r="N9" s="257" t="s">
        <v>51</v>
      </c>
      <c r="O9" s="114"/>
      <c r="P9" s="15">
        <v>0</v>
      </c>
      <c r="Q9" s="16">
        <v>0</v>
      </c>
      <c r="R9" s="258">
        <f>+P9*Q9</f>
        <v>0</v>
      </c>
      <c r="S9" s="55"/>
      <c r="T9" s="115" t="s">
        <v>51</v>
      </c>
      <c r="U9" s="114"/>
      <c r="V9" s="15">
        <v>0</v>
      </c>
      <c r="W9" s="16">
        <v>0</v>
      </c>
      <c r="X9" s="116">
        <f>+V9*W9</f>
        <v>0</v>
      </c>
      <c r="Y9" s="501"/>
      <c r="Z9" s="377" t="s">
        <v>51</v>
      </c>
      <c r="AA9" s="114"/>
      <c r="AB9" s="15">
        <v>0</v>
      </c>
      <c r="AC9" s="16">
        <v>0</v>
      </c>
      <c r="AD9" s="378">
        <f>+AB9*AC9</f>
        <v>0</v>
      </c>
    </row>
    <row r="10" spans="1:51" ht="15.75" x14ac:dyDescent="0.25">
      <c r="A10" s="1"/>
      <c r="B10" s="257" t="s">
        <v>52</v>
      </c>
      <c r="C10" s="114"/>
      <c r="D10" s="15">
        <v>0</v>
      </c>
      <c r="E10" s="16">
        <v>0</v>
      </c>
      <c r="F10" s="258">
        <f>+D10*E10</f>
        <v>0</v>
      </c>
      <c r="G10" s="501"/>
      <c r="H10" s="257" t="s">
        <v>52</v>
      </c>
      <c r="I10" s="114"/>
      <c r="J10" s="15">
        <v>0</v>
      </c>
      <c r="K10" s="16">
        <v>0</v>
      </c>
      <c r="L10" s="258">
        <f>+J10*K10</f>
        <v>0</v>
      </c>
      <c r="M10" s="501"/>
      <c r="N10" s="257" t="s">
        <v>52</v>
      </c>
      <c r="O10" s="114"/>
      <c r="P10" s="15">
        <v>0</v>
      </c>
      <c r="Q10" s="16">
        <v>0</v>
      </c>
      <c r="R10" s="258">
        <f>+P10*Q10</f>
        <v>0</v>
      </c>
      <c r="S10" s="55"/>
      <c r="T10" s="115" t="s">
        <v>52</v>
      </c>
      <c r="U10" s="114"/>
      <c r="V10" s="15">
        <v>0</v>
      </c>
      <c r="W10" s="16">
        <v>0</v>
      </c>
      <c r="X10" s="116">
        <f>+V10*W10</f>
        <v>0</v>
      </c>
      <c r="Y10" s="501"/>
      <c r="Z10" s="377" t="s">
        <v>52</v>
      </c>
      <c r="AA10" s="114"/>
      <c r="AB10" s="15">
        <v>0</v>
      </c>
      <c r="AC10" s="16">
        <v>0</v>
      </c>
      <c r="AD10" s="378">
        <f>+AB10*AC10</f>
        <v>0</v>
      </c>
    </row>
    <row r="11" spans="1:51" ht="15.75" x14ac:dyDescent="0.25">
      <c r="A11" s="1"/>
      <c r="B11" s="257" t="s">
        <v>145</v>
      </c>
      <c r="C11" s="114"/>
      <c r="D11" s="15">
        <v>0</v>
      </c>
      <c r="E11" s="16">
        <v>0</v>
      </c>
      <c r="F11" s="258">
        <f>+D11*E11</f>
        <v>0</v>
      </c>
      <c r="G11" s="501"/>
      <c r="H11" s="257" t="s">
        <v>145</v>
      </c>
      <c r="I11" s="114"/>
      <c r="J11" s="15">
        <v>0</v>
      </c>
      <c r="K11" s="16">
        <v>0</v>
      </c>
      <c r="L11" s="258">
        <f>+J11*K11</f>
        <v>0</v>
      </c>
      <c r="M11" s="501"/>
      <c r="N11" s="257" t="s">
        <v>145</v>
      </c>
      <c r="O11" s="114"/>
      <c r="P11" s="15">
        <v>0</v>
      </c>
      <c r="Q11" s="16">
        <v>0</v>
      </c>
      <c r="R11" s="258">
        <f>+P11*Q11</f>
        <v>0</v>
      </c>
      <c r="S11" s="55"/>
      <c r="T11" s="115" t="s">
        <v>145</v>
      </c>
      <c r="U11" s="114"/>
      <c r="V11" s="15">
        <v>0</v>
      </c>
      <c r="W11" s="16">
        <v>0</v>
      </c>
      <c r="X11" s="116">
        <f>+V11*W11</f>
        <v>0</v>
      </c>
      <c r="Y11" s="501"/>
      <c r="Z11" s="377" t="s">
        <v>145</v>
      </c>
      <c r="AA11" s="114"/>
      <c r="AB11" s="15">
        <v>0</v>
      </c>
      <c r="AC11" s="16">
        <v>0</v>
      </c>
      <c r="AD11" s="378">
        <f>+AB11*AC11</f>
        <v>0</v>
      </c>
    </row>
    <row r="12" spans="1:51" ht="16.5" thickBot="1" x14ac:dyDescent="0.3">
      <c r="A12" s="1"/>
      <c r="B12" s="257" t="s">
        <v>146</v>
      </c>
      <c r="C12" s="117"/>
      <c r="D12" s="20">
        <v>0</v>
      </c>
      <c r="E12" s="21">
        <v>0</v>
      </c>
      <c r="F12" s="259">
        <f>+D12*E12</f>
        <v>0</v>
      </c>
      <c r="G12" s="501"/>
      <c r="H12" s="257" t="s">
        <v>146</v>
      </c>
      <c r="I12" s="117"/>
      <c r="J12" s="20">
        <v>0</v>
      </c>
      <c r="K12" s="21">
        <v>0</v>
      </c>
      <c r="L12" s="259">
        <f>+J12*K12</f>
        <v>0</v>
      </c>
      <c r="M12" s="501"/>
      <c r="N12" s="257" t="s">
        <v>146</v>
      </c>
      <c r="O12" s="117"/>
      <c r="P12" s="20">
        <v>0</v>
      </c>
      <c r="Q12" s="21">
        <v>0</v>
      </c>
      <c r="R12" s="259">
        <f>+P12*Q12</f>
        <v>0</v>
      </c>
      <c r="S12" s="55"/>
      <c r="T12" s="115" t="s">
        <v>146</v>
      </c>
      <c r="U12" s="117"/>
      <c r="V12" s="20">
        <v>0</v>
      </c>
      <c r="W12" s="21">
        <v>0</v>
      </c>
      <c r="X12" s="118">
        <f>+V12*W12</f>
        <v>0</v>
      </c>
      <c r="Y12" s="501"/>
      <c r="Z12" s="377" t="s">
        <v>146</v>
      </c>
      <c r="AA12" s="117"/>
      <c r="AB12" s="20">
        <v>0</v>
      </c>
      <c r="AC12" s="21">
        <v>0</v>
      </c>
      <c r="AD12" s="379">
        <f>+AB12*AC12</f>
        <v>0</v>
      </c>
    </row>
    <row r="13" spans="1:51" ht="15.75" x14ac:dyDescent="0.25">
      <c r="A13" s="1" t="s">
        <v>23</v>
      </c>
      <c r="B13" s="260" t="s">
        <v>41</v>
      </c>
      <c r="C13" s="119"/>
      <c r="D13" s="24"/>
      <c r="E13" s="24"/>
      <c r="F13" s="261">
        <f>SUM(F9:F12)</f>
        <v>0</v>
      </c>
      <c r="G13" s="501"/>
      <c r="H13" s="260" t="s">
        <v>41</v>
      </c>
      <c r="I13" s="119"/>
      <c r="J13" s="24"/>
      <c r="K13" s="24"/>
      <c r="L13" s="261">
        <f>SUM(L9:L12)</f>
        <v>0</v>
      </c>
      <c r="M13" s="501"/>
      <c r="N13" s="260" t="s">
        <v>41</v>
      </c>
      <c r="O13" s="119"/>
      <c r="P13" s="24"/>
      <c r="Q13" s="24"/>
      <c r="R13" s="261">
        <f>SUM(R9:R12)</f>
        <v>0</v>
      </c>
      <c r="S13" s="55"/>
      <c r="T13" s="120" t="s">
        <v>41</v>
      </c>
      <c r="U13" s="119"/>
      <c r="V13" s="24"/>
      <c r="W13" s="24"/>
      <c r="X13" s="121">
        <f>SUM(X9:X12)</f>
        <v>0</v>
      </c>
      <c r="Y13" s="501"/>
      <c r="Z13" s="380" t="s">
        <v>41</v>
      </c>
      <c r="AA13" s="119"/>
      <c r="AB13" s="24"/>
      <c r="AC13" s="24"/>
      <c r="AD13" s="381">
        <f>SUM(AD9:AD12)</f>
        <v>0</v>
      </c>
    </row>
    <row r="14" spans="1:51" ht="16.5" thickBot="1" x14ac:dyDescent="0.3">
      <c r="A14" s="1"/>
      <c r="B14" s="257"/>
      <c r="C14" s="122"/>
      <c r="D14" s="123"/>
      <c r="E14" s="123"/>
      <c r="F14" s="262"/>
      <c r="G14" s="501"/>
      <c r="H14" s="257"/>
      <c r="I14" s="122"/>
      <c r="J14" s="123"/>
      <c r="K14" s="123"/>
      <c r="L14" s="262"/>
      <c r="M14" s="501"/>
      <c r="N14" s="257"/>
      <c r="O14" s="122"/>
      <c r="P14" s="123"/>
      <c r="Q14" s="123"/>
      <c r="R14" s="262"/>
      <c r="S14" s="55"/>
      <c r="T14" s="115"/>
      <c r="U14" s="122"/>
      <c r="V14" s="123"/>
      <c r="W14" s="123"/>
      <c r="X14" s="124"/>
      <c r="Y14" s="501"/>
      <c r="Z14" s="377"/>
      <c r="AA14" s="122"/>
      <c r="AB14" s="123"/>
      <c r="AC14" s="123"/>
      <c r="AD14" s="382"/>
    </row>
    <row r="15" spans="1:51" ht="17.25" thickTop="1" thickBot="1" x14ac:dyDescent="0.3">
      <c r="A15" s="1"/>
      <c r="B15" s="253" t="s">
        <v>47</v>
      </c>
      <c r="C15" s="41"/>
      <c r="D15" s="41"/>
      <c r="E15" s="125"/>
      <c r="F15" s="263"/>
      <c r="G15" s="502"/>
      <c r="H15" s="253" t="s">
        <v>47</v>
      </c>
      <c r="I15" s="41"/>
      <c r="J15" s="41"/>
      <c r="K15" s="125"/>
      <c r="L15" s="263"/>
      <c r="M15" s="502"/>
      <c r="N15" s="253" t="s">
        <v>47</v>
      </c>
      <c r="O15" s="41"/>
      <c r="P15" s="41"/>
      <c r="Q15" s="125"/>
      <c r="R15" s="263"/>
      <c r="S15" s="58"/>
      <c r="T15" s="108" t="s">
        <v>47</v>
      </c>
      <c r="U15" s="41"/>
      <c r="V15" s="41"/>
      <c r="W15" s="125"/>
      <c r="X15" s="126"/>
      <c r="Y15" s="502"/>
      <c r="Z15" s="373" t="s">
        <v>47</v>
      </c>
      <c r="AA15" s="41"/>
      <c r="AB15" s="41"/>
      <c r="AC15" s="125"/>
      <c r="AD15" s="383"/>
    </row>
    <row r="16" spans="1:51" ht="16.5" thickTop="1" x14ac:dyDescent="0.25">
      <c r="A16" s="3"/>
      <c r="B16" s="264"/>
      <c r="C16" s="127"/>
      <c r="D16" s="128" t="s">
        <v>50</v>
      </c>
      <c r="E16" s="111" t="s">
        <v>49</v>
      </c>
      <c r="F16" s="256" t="s">
        <v>41</v>
      </c>
      <c r="G16" s="172"/>
      <c r="H16" s="264"/>
      <c r="I16" s="127"/>
      <c r="J16" s="128" t="s">
        <v>50</v>
      </c>
      <c r="K16" s="111" t="s">
        <v>49</v>
      </c>
      <c r="L16" s="256" t="s">
        <v>41</v>
      </c>
      <c r="M16" s="172"/>
      <c r="N16" s="264"/>
      <c r="O16" s="127"/>
      <c r="P16" s="128" t="s">
        <v>50</v>
      </c>
      <c r="Q16" s="111" t="s">
        <v>49</v>
      </c>
      <c r="R16" s="256" t="s">
        <v>41</v>
      </c>
      <c r="S16" s="55"/>
      <c r="T16" s="129"/>
      <c r="U16" s="127"/>
      <c r="V16" s="128" t="s">
        <v>50</v>
      </c>
      <c r="W16" s="111" t="s">
        <v>49</v>
      </c>
      <c r="X16" s="113" t="s">
        <v>41</v>
      </c>
      <c r="Y16" s="172"/>
      <c r="Z16" s="384"/>
      <c r="AA16" s="127"/>
      <c r="AB16" s="128" t="s">
        <v>50</v>
      </c>
      <c r="AC16" s="111" t="s">
        <v>49</v>
      </c>
      <c r="AD16" s="376" t="s">
        <v>41</v>
      </c>
    </row>
    <row r="17" spans="1:30" ht="15.75" x14ac:dyDescent="0.25">
      <c r="A17" s="1"/>
      <c r="B17" s="257" t="s">
        <v>51</v>
      </c>
      <c r="C17" s="114"/>
      <c r="D17" s="100">
        <f>+F9</f>
        <v>0</v>
      </c>
      <c r="E17" s="34">
        <v>0</v>
      </c>
      <c r="F17" s="258">
        <f>+D17*E17</f>
        <v>0</v>
      </c>
      <c r="G17" s="501"/>
      <c r="H17" s="257" t="s">
        <v>51</v>
      </c>
      <c r="I17" s="114"/>
      <c r="J17" s="100">
        <f>+L9</f>
        <v>0</v>
      </c>
      <c r="K17" s="34">
        <v>0</v>
      </c>
      <c r="L17" s="258">
        <f>+J17*K17</f>
        <v>0</v>
      </c>
      <c r="M17" s="501"/>
      <c r="N17" s="257" t="s">
        <v>51</v>
      </c>
      <c r="O17" s="114"/>
      <c r="P17" s="100">
        <f>+R9</f>
        <v>0</v>
      </c>
      <c r="Q17" s="34">
        <v>0</v>
      </c>
      <c r="R17" s="258">
        <f>+P17*Q17</f>
        <v>0</v>
      </c>
      <c r="S17" s="55"/>
      <c r="T17" s="115" t="s">
        <v>51</v>
      </c>
      <c r="U17" s="114"/>
      <c r="V17" s="100">
        <f>+X9</f>
        <v>0</v>
      </c>
      <c r="W17" s="34">
        <v>0</v>
      </c>
      <c r="X17" s="116">
        <f>+V17*W17</f>
        <v>0</v>
      </c>
      <c r="Y17" s="501"/>
      <c r="Z17" s="377" t="s">
        <v>51</v>
      </c>
      <c r="AA17" s="114"/>
      <c r="AB17" s="100">
        <f>+AD9</f>
        <v>0</v>
      </c>
      <c r="AC17" s="34">
        <v>0</v>
      </c>
      <c r="AD17" s="378">
        <f>+AB17*AC17</f>
        <v>0</v>
      </c>
    </row>
    <row r="18" spans="1:30" ht="15.75" x14ac:dyDescent="0.25">
      <c r="A18" s="1"/>
      <c r="B18" s="257" t="s">
        <v>52</v>
      </c>
      <c r="C18" s="114"/>
      <c r="D18" s="100">
        <f>+F10</f>
        <v>0</v>
      </c>
      <c r="E18" s="34">
        <v>0</v>
      </c>
      <c r="F18" s="258">
        <f>+D18*E18</f>
        <v>0</v>
      </c>
      <c r="G18" s="501"/>
      <c r="H18" s="257" t="s">
        <v>52</v>
      </c>
      <c r="I18" s="114"/>
      <c r="J18" s="100">
        <f>+L10</f>
        <v>0</v>
      </c>
      <c r="K18" s="34">
        <v>0</v>
      </c>
      <c r="L18" s="258">
        <f>+J18*K18</f>
        <v>0</v>
      </c>
      <c r="M18" s="501"/>
      <c r="N18" s="257" t="s">
        <v>52</v>
      </c>
      <c r="O18" s="114"/>
      <c r="P18" s="100">
        <f>+R10</f>
        <v>0</v>
      </c>
      <c r="Q18" s="34">
        <v>0</v>
      </c>
      <c r="R18" s="258">
        <f>+P18*Q18</f>
        <v>0</v>
      </c>
      <c r="S18" s="55"/>
      <c r="T18" s="115" t="s">
        <v>52</v>
      </c>
      <c r="U18" s="114"/>
      <c r="V18" s="100">
        <f>+X10</f>
        <v>0</v>
      </c>
      <c r="W18" s="34">
        <v>0</v>
      </c>
      <c r="X18" s="116">
        <f>+V18*W18</f>
        <v>0</v>
      </c>
      <c r="Y18" s="501"/>
      <c r="Z18" s="377" t="s">
        <v>52</v>
      </c>
      <c r="AA18" s="114"/>
      <c r="AB18" s="100">
        <f>+AD10</f>
        <v>0</v>
      </c>
      <c r="AC18" s="34">
        <v>0</v>
      </c>
      <c r="AD18" s="378">
        <f>+AB18*AC18</f>
        <v>0</v>
      </c>
    </row>
    <row r="19" spans="1:30" ht="15.75" x14ac:dyDescent="0.25">
      <c r="A19" s="1"/>
      <c r="B19" s="257" t="s">
        <v>145</v>
      </c>
      <c r="C19" s="114"/>
      <c r="D19" s="100">
        <f>+F11</f>
        <v>0</v>
      </c>
      <c r="E19" s="34">
        <v>0</v>
      </c>
      <c r="F19" s="258">
        <f>+D19*E19</f>
        <v>0</v>
      </c>
      <c r="G19" s="501"/>
      <c r="H19" s="257" t="s">
        <v>145</v>
      </c>
      <c r="I19" s="114"/>
      <c r="J19" s="100">
        <f>+L11</f>
        <v>0</v>
      </c>
      <c r="K19" s="34">
        <v>0</v>
      </c>
      <c r="L19" s="258">
        <f>+J19*K19</f>
        <v>0</v>
      </c>
      <c r="M19" s="501"/>
      <c r="N19" s="257" t="s">
        <v>145</v>
      </c>
      <c r="O19" s="114"/>
      <c r="P19" s="100">
        <f>+R11</f>
        <v>0</v>
      </c>
      <c r="Q19" s="34">
        <v>0</v>
      </c>
      <c r="R19" s="258">
        <f>+P19*Q19</f>
        <v>0</v>
      </c>
      <c r="S19" s="55"/>
      <c r="T19" s="115" t="s">
        <v>145</v>
      </c>
      <c r="U19" s="114"/>
      <c r="V19" s="100">
        <f>+X11</f>
        <v>0</v>
      </c>
      <c r="W19" s="34">
        <v>0</v>
      </c>
      <c r="X19" s="116">
        <f>+V19*W19</f>
        <v>0</v>
      </c>
      <c r="Y19" s="501"/>
      <c r="Z19" s="377" t="s">
        <v>145</v>
      </c>
      <c r="AA19" s="114"/>
      <c r="AB19" s="100">
        <f>+AD11</f>
        <v>0</v>
      </c>
      <c r="AC19" s="34">
        <v>0</v>
      </c>
      <c r="AD19" s="378">
        <f>+AB19*AC19</f>
        <v>0</v>
      </c>
    </row>
    <row r="20" spans="1:30" ht="16.5" thickBot="1" x14ac:dyDescent="0.3">
      <c r="A20" s="1"/>
      <c r="B20" s="265" t="s">
        <v>146</v>
      </c>
      <c r="C20" s="117"/>
      <c r="D20" s="101">
        <f>+F12</f>
        <v>0</v>
      </c>
      <c r="E20" s="35">
        <v>0</v>
      </c>
      <c r="F20" s="259">
        <f>+D20*E20</f>
        <v>0</v>
      </c>
      <c r="G20" s="501"/>
      <c r="H20" s="265" t="s">
        <v>146</v>
      </c>
      <c r="I20" s="117"/>
      <c r="J20" s="101">
        <f>+L12</f>
        <v>0</v>
      </c>
      <c r="K20" s="35">
        <v>0</v>
      </c>
      <c r="L20" s="259">
        <f>+J20*K20</f>
        <v>0</v>
      </c>
      <c r="M20" s="501"/>
      <c r="N20" s="265" t="s">
        <v>146</v>
      </c>
      <c r="O20" s="117"/>
      <c r="P20" s="101">
        <f>+R12</f>
        <v>0</v>
      </c>
      <c r="Q20" s="35">
        <v>0</v>
      </c>
      <c r="R20" s="259">
        <f>+P20*Q20</f>
        <v>0</v>
      </c>
      <c r="S20" s="55"/>
      <c r="T20" s="130" t="s">
        <v>146</v>
      </c>
      <c r="U20" s="117"/>
      <c r="V20" s="101">
        <f>+X12</f>
        <v>0</v>
      </c>
      <c r="W20" s="35">
        <v>0</v>
      </c>
      <c r="X20" s="118">
        <f>+V20*W20</f>
        <v>0</v>
      </c>
      <c r="Y20" s="501"/>
      <c r="Z20" s="385" t="s">
        <v>146</v>
      </c>
      <c r="AA20" s="117"/>
      <c r="AB20" s="101">
        <f>+AD12</f>
        <v>0</v>
      </c>
      <c r="AC20" s="35">
        <v>0</v>
      </c>
      <c r="AD20" s="379">
        <f>+AB20*AC20</f>
        <v>0</v>
      </c>
    </row>
    <row r="21" spans="1:30" ht="15.75" x14ac:dyDescent="0.25">
      <c r="A21" s="1" t="s">
        <v>45</v>
      </c>
      <c r="B21" s="260" t="s">
        <v>41</v>
      </c>
      <c r="C21" s="119"/>
      <c r="D21" s="36">
        <f>SUM(D17:D20)</f>
        <v>0</v>
      </c>
      <c r="E21" s="24"/>
      <c r="F21" s="261">
        <f>SUM(F17:F20)</f>
        <v>0</v>
      </c>
      <c r="G21" s="501"/>
      <c r="H21" s="260" t="s">
        <v>41</v>
      </c>
      <c r="I21" s="119"/>
      <c r="J21" s="36">
        <f>SUM(J17:J20)</f>
        <v>0</v>
      </c>
      <c r="K21" s="24"/>
      <c r="L21" s="261">
        <f>SUM(L17:L20)</f>
        <v>0</v>
      </c>
      <c r="M21" s="501"/>
      <c r="N21" s="260" t="s">
        <v>41</v>
      </c>
      <c r="O21" s="119"/>
      <c r="P21" s="36">
        <f>SUM(P17:P20)</f>
        <v>0</v>
      </c>
      <c r="Q21" s="24"/>
      <c r="R21" s="261">
        <f>SUM(R17:R20)</f>
        <v>0</v>
      </c>
      <c r="S21" s="55"/>
      <c r="T21" s="120" t="s">
        <v>41</v>
      </c>
      <c r="U21" s="119"/>
      <c r="V21" s="36">
        <f>SUM(V17:V20)</f>
        <v>0</v>
      </c>
      <c r="W21" s="24"/>
      <c r="X21" s="121">
        <f>SUM(X17:X20)</f>
        <v>0</v>
      </c>
      <c r="Y21" s="501"/>
      <c r="Z21" s="380" t="s">
        <v>41</v>
      </c>
      <c r="AA21" s="119"/>
      <c r="AB21" s="36">
        <f>SUM(AB17:AB20)</f>
        <v>0</v>
      </c>
      <c r="AC21" s="24"/>
      <c r="AD21" s="381">
        <f>SUM(AD17:AD20)</f>
        <v>0</v>
      </c>
    </row>
    <row r="22" spans="1:30" ht="16.5" thickBot="1" x14ac:dyDescent="0.3">
      <c r="A22" s="1"/>
      <c r="B22" s="257"/>
      <c r="C22" s="122"/>
      <c r="D22" s="123"/>
      <c r="E22" s="123"/>
      <c r="F22" s="262"/>
      <c r="G22" s="501"/>
      <c r="H22" s="257"/>
      <c r="I22" s="122"/>
      <c r="J22" s="123"/>
      <c r="K22" s="123"/>
      <c r="L22" s="262"/>
      <c r="M22" s="501"/>
      <c r="N22" s="257"/>
      <c r="O22" s="122"/>
      <c r="P22" s="123"/>
      <c r="Q22" s="123"/>
      <c r="R22" s="262"/>
      <c r="S22" s="55"/>
      <c r="T22" s="115"/>
      <c r="U22" s="122"/>
      <c r="V22" s="123"/>
      <c r="W22" s="123"/>
      <c r="X22" s="124"/>
      <c r="Y22" s="501"/>
      <c r="Z22" s="377"/>
      <c r="AA22" s="122"/>
      <c r="AB22" s="123"/>
      <c r="AC22" s="123"/>
      <c r="AD22" s="382"/>
    </row>
    <row r="23" spans="1:30" ht="17.25" thickTop="1" thickBot="1" x14ac:dyDescent="0.3">
      <c r="A23" s="1"/>
      <c r="B23" s="253" t="s">
        <v>147</v>
      </c>
      <c r="C23" s="41"/>
      <c r="D23" s="41"/>
      <c r="E23" s="41"/>
      <c r="F23" s="266"/>
      <c r="G23" s="501"/>
      <c r="H23" s="253" t="s">
        <v>147</v>
      </c>
      <c r="I23" s="41"/>
      <c r="J23" s="41"/>
      <c r="K23" s="41"/>
      <c r="L23" s="266"/>
      <c r="M23" s="501"/>
      <c r="N23" s="253" t="s">
        <v>147</v>
      </c>
      <c r="O23" s="41"/>
      <c r="P23" s="41"/>
      <c r="Q23" s="41"/>
      <c r="R23" s="266"/>
      <c r="S23" s="58"/>
      <c r="T23" s="108" t="s">
        <v>147</v>
      </c>
      <c r="U23" s="41"/>
      <c r="V23" s="41"/>
      <c r="W23" s="41"/>
      <c r="X23" s="131"/>
      <c r="Y23" s="501"/>
      <c r="Z23" s="373" t="s">
        <v>147</v>
      </c>
      <c r="AA23" s="41"/>
      <c r="AB23" s="41"/>
      <c r="AC23" s="41"/>
      <c r="AD23" s="386"/>
    </row>
    <row r="24" spans="1:30" ht="16.5" thickTop="1" x14ac:dyDescent="0.25">
      <c r="A24" s="3"/>
      <c r="B24" s="267"/>
      <c r="C24" s="55"/>
      <c r="D24" s="132" t="s">
        <v>148</v>
      </c>
      <c r="E24" s="133" t="s">
        <v>149</v>
      </c>
      <c r="F24" s="256" t="s">
        <v>41</v>
      </c>
      <c r="G24" s="172"/>
      <c r="H24" s="267"/>
      <c r="I24" s="55"/>
      <c r="J24" s="132" t="s">
        <v>148</v>
      </c>
      <c r="K24" s="133" t="s">
        <v>149</v>
      </c>
      <c r="L24" s="256" t="s">
        <v>41</v>
      </c>
      <c r="M24" s="172"/>
      <c r="N24" s="267"/>
      <c r="O24" s="55"/>
      <c r="P24" s="132" t="s">
        <v>148</v>
      </c>
      <c r="Q24" s="133" t="s">
        <v>149</v>
      </c>
      <c r="R24" s="256" t="s">
        <v>41</v>
      </c>
      <c r="S24" s="58"/>
      <c r="T24" s="134"/>
      <c r="U24" s="55"/>
      <c r="V24" s="132" t="s">
        <v>148</v>
      </c>
      <c r="W24" s="133" t="s">
        <v>149</v>
      </c>
      <c r="X24" s="113" t="s">
        <v>41</v>
      </c>
      <c r="Y24" s="172"/>
      <c r="Z24" s="387"/>
      <c r="AA24" s="55"/>
      <c r="AB24" s="132" t="s">
        <v>148</v>
      </c>
      <c r="AC24" s="133" t="s">
        <v>149</v>
      </c>
      <c r="AD24" s="376" t="s">
        <v>41</v>
      </c>
    </row>
    <row r="25" spans="1:30" ht="15.75" x14ac:dyDescent="0.25">
      <c r="A25" s="1"/>
      <c r="B25" s="257" t="s">
        <v>150</v>
      </c>
      <c r="C25" s="24"/>
      <c r="D25" s="135">
        <v>0</v>
      </c>
      <c r="E25" s="16">
        <v>0</v>
      </c>
      <c r="F25" s="258">
        <f>+D25*E25</f>
        <v>0</v>
      </c>
      <c r="G25" s="501"/>
      <c r="H25" s="257" t="s">
        <v>150</v>
      </c>
      <c r="I25" s="24"/>
      <c r="J25" s="135">
        <v>0</v>
      </c>
      <c r="K25" s="16">
        <v>0</v>
      </c>
      <c r="L25" s="258">
        <f>+J25*K25</f>
        <v>0</v>
      </c>
      <c r="M25" s="501"/>
      <c r="N25" s="257" t="s">
        <v>150</v>
      </c>
      <c r="O25" s="24"/>
      <c r="P25" s="135">
        <v>0</v>
      </c>
      <c r="Q25" s="16">
        <v>0</v>
      </c>
      <c r="R25" s="258">
        <f>+P25*Q25</f>
        <v>0</v>
      </c>
      <c r="S25" s="55"/>
      <c r="T25" s="115" t="s">
        <v>150</v>
      </c>
      <c r="U25" s="24"/>
      <c r="V25" s="135">
        <v>0</v>
      </c>
      <c r="W25" s="16">
        <v>0</v>
      </c>
      <c r="X25" s="116">
        <f>+V25*W25</f>
        <v>0</v>
      </c>
      <c r="Y25" s="501"/>
      <c r="Z25" s="377" t="s">
        <v>150</v>
      </c>
      <c r="AA25" s="24"/>
      <c r="AB25" s="135">
        <v>0</v>
      </c>
      <c r="AC25" s="16">
        <v>0</v>
      </c>
      <c r="AD25" s="378">
        <f>+AB25*AC25</f>
        <v>0</v>
      </c>
    </row>
    <row r="26" spans="1:30" ht="15.75" x14ac:dyDescent="0.25">
      <c r="A26" s="1"/>
      <c r="B26" s="257" t="s">
        <v>151</v>
      </c>
      <c r="C26" s="24"/>
      <c r="D26" s="135">
        <v>0</v>
      </c>
      <c r="E26" s="99">
        <v>1750</v>
      </c>
      <c r="F26" s="258">
        <f>+D26*E26</f>
        <v>0</v>
      </c>
      <c r="G26" s="501"/>
      <c r="H26" s="257" t="s">
        <v>151</v>
      </c>
      <c r="I26" s="24"/>
      <c r="J26" s="135">
        <v>0</v>
      </c>
      <c r="K26" s="99">
        <v>1750</v>
      </c>
      <c r="L26" s="258">
        <f>+J26*K26</f>
        <v>0</v>
      </c>
      <c r="M26" s="501"/>
      <c r="N26" s="257" t="s">
        <v>151</v>
      </c>
      <c r="O26" s="24"/>
      <c r="P26" s="135">
        <v>0</v>
      </c>
      <c r="Q26" s="99">
        <v>1750</v>
      </c>
      <c r="R26" s="258">
        <f>+P26*Q26</f>
        <v>0</v>
      </c>
      <c r="S26" s="55"/>
      <c r="T26" s="115" t="s">
        <v>151</v>
      </c>
      <c r="U26" s="24"/>
      <c r="V26" s="135">
        <v>0</v>
      </c>
      <c r="W26" s="99">
        <v>1750</v>
      </c>
      <c r="X26" s="116">
        <f>+V26*W26</f>
        <v>0</v>
      </c>
      <c r="Y26" s="501"/>
      <c r="Z26" s="377" t="s">
        <v>151</v>
      </c>
      <c r="AA26" s="24"/>
      <c r="AB26" s="135">
        <v>0</v>
      </c>
      <c r="AC26" s="99">
        <v>1750</v>
      </c>
      <c r="AD26" s="378">
        <f>+AB26*AC26</f>
        <v>0</v>
      </c>
    </row>
    <row r="27" spans="1:30" ht="15.75" x14ac:dyDescent="0.25">
      <c r="A27" s="1"/>
      <c r="B27" s="257" t="s">
        <v>152</v>
      </c>
      <c r="C27" s="24"/>
      <c r="D27" s="135">
        <v>0</v>
      </c>
      <c r="E27" s="16">
        <v>0</v>
      </c>
      <c r="F27" s="258">
        <f>+D27*E27</f>
        <v>0</v>
      </c>
      <c r="G27" s="501"/>
      <c r="H27" s="257" t="s">
        <v>152</v>
      </c>
      <c r="I27" s="24"/>
      <c r="J27" s="135">
        <v>0</v>
      </c>
      <c r="K27" s="16">
        <v>0</v>
      </c>
      <c r="L27" s="258">
        <f>+J27*K27</f>
        <v>0</v>
      </c>
      <c r="M27" s="501"/>
      <c r="N27" s="257" t="s">
        <v>152</v>
      </c>
      <c r="O27" s="24"/>
      <c r="P27" s="135">
        <v>0</v>
      </c>
      <c r="Q27" s="16">
        <v>0</v>
      </c>
      <c r="R27" s="258">
        <f>+P27*Q27</f>
        <v>0</v>
      </c>
      <c r="S27" s="55"/>
      <c r="T27" s="115" t="s">
        <v>152</v>
      </c>
      <c r="U27" s="24"/>
      <c r="V27" s="135">
        <v>0</v>
      </c>
      <c r="W27" s="16">
        <v>0</v>
      </c>
      <c r="X27" s="116">
        <f>+V27*W27</f>
        <v>0</v>
      </c>
      <c r="Y27" s="501"/>
      <c r="Z27" s="377" t="s">
        <v>152</v>
      </c>
      <c r="AA27" s="24"/>
      <c r="AB27" s="135">
        <v>0</v>
      </c>
      <c r="AC27" s="16">
        <v>0</v>
      </c>
      <c r="AD27" s="378">
        <f>+AB27*AC27</f>
        <v>0</v>
      </c>
    </row>
    <row r="28" spans="1:30" ht="18.75" x14ac:dyDescent="0.3">
      <c r="A28" s="1"/>
      <c r="B28" s="268" t="s">
        <v>58</v>
      </c>
      <c r="C28" s="24"/>
      <c r="D28" s="135">
        <v>0</v>
      </c>
      <c r="E28" s="16">
        <v>0</v>
      </c>
      <c r="F28" s="258">
        <f>+D28*E28</f>
        <v>0</v>
      </c>
      <c r="G28" s="501"/>
      <c r="H28" s="268" t="s">
        <v>58</v>
      </c>
      <c r="I28" s="24"/>
      <c r="J28" s="135">
        <v>0</v>
      </c>
      <c r="K28" s="16">
        <v>0</v>
      </c>
      <c r="L28" s="258">
        <f>+J28*K28</f>
        <v>0</v>
      </c>
      <c r="M28" s="501"/>
      <c r="N28" s="268" t="s">
        <v>58</v>
      </c>
      <c r="O28" s="24"/>
      <c r="P28" s="135">
        <v>0</v>
      </c>
      <c r="Q28" s="16">
        <v>0</v>
      </c>
      <c r="R28" s="258">
        <f>+P28*Q28</f>
        <v>0</v>
      </c>
      <c r="S28" s="136"/>
      <c r="T28" s="137" t="s">
        <v>58</v>
      </c>
      <c r="U28" s="24"/>
      <c r="V28" s="135">
        <v>0</v>
      </c>
      <c r="W28" s="16">
        <v>0</v>
      </c>
      <c r="X28" s="116">
        <f>+V28*W28</f>
        <v>0</v>
      </c>
      <c r="Y28" s="501"/>
      <c r="Z28" s="388" t="s">
        <v>58</v>
      </c>
      <c r="AA28" s="24"/>
      <c r="AB28" s="135">
        <v>0</v>
      </c>
      <c r="AC28" s="16">
        <v>0</v>
      </c>
      <c r="AD28" s="378">
        <f>+AB28*AC28</f>
        <v>0</v>
      </c>
    </row>
    <row r="29" spans="1:30" ht="19.5" thickBot="1" x14ac:dyDescent="0.35">
      <c r="A29" s="1"/>
      <c r="B29" s="268" t="s">
        <v>58</v>
      </c>
      <c r="C29" s="24"/>
      <c r="D29" s="138">
        <v>0</v>
      </c>
      <c r="E29" s="21">
        <v>0</v>
      </c>
      <c r="F29" s="259">
        <f>+D29*E29</f>
        <v>0</v>
      </c>
      <c r="G29" s="501"/>
      <c r="H29" s="268" t="s">
        <v>58</v>
      </c>
      <c r="I29" s="24"/>
      <c r="J29" s="138">
        <v>0</v>
      </c>
      <c r="K29" s="21">
        <v>0</v>
      </c>
      <c r="L29" s="259">
        <f>+J29*K29</f>
        <v>0</v>
      </c>
      <c r="M29" s="501"/>
      <c r="N29" s="268" t="s">
        <v>58</v>
      </c>
      <c r="O29" s="24"/>
      <c r="P29" s="138">
        <v>0</v>
      </c>
      <c r="Q29" s="21">
        <v>0</v>
      </c>
      <c r="R29" s="259">
        <f>+P29*Q29</f>
        <v>0</v>
      </c>
      <c r="S29" s="139"/>
      <c r="T29" s="137" t="s">
        <v>58</v>
      </c>
      <c r="U29" s="24"/>
      <c r="V29" s="138">
        <v>0</v>
      </c>
      <c r="W29" s="21">
        <v>0</v>
      </c>
      <c r="X29" s="118">
        <f>+V29*W29</f>
        <v>0</v>
      </c>
      <c r="Y29" s="501"/>
      <c r="Z29" s="388" t="s">
        <v>58</v>
      </c>
      <c r="AA29" s="24"/>
      <c r="AB29" s="138">
        <v>0</v>
      </c>
      <c r="AC29" s="21">
        <v>0</v>
      </c>
      <c r="AD29" s="379">
        <f>+AB29*AC29</f>
        <v>0</v>
      </c>
    </row>
    <row r="30" spans="1:30" ht="16.5" thickBot="1" x14ac:dyDescent="0.3">
      <c r="A30" s="1" t="s">
        <v>57</v>
      </c>
      <c r="B30" s="260" t="s">
        <v>41</v>
      </c>
      <c r="C30" s="24"/>
      <c r="D30" s="122"/>
      <c r="E30" s="123"/>
      <c r="F30" s="262">
        <f>SUM(F25:F29)</f>
        <v>0</v>
      </c>
      <c r="G30" s="501"/>
      <c r="H30" s="260" t="s">
        <v>41</v>
      </c>
      <c r="I30" s="24"/>
      <c r="J30" s="122"/>
      <c r="K30" s="123"/>
      <c r="L30" s="262">
        <f>SUM(L25:L29)</f>
        <v>0</v>
      </c>
      <c r="M30" s="501"/>
      <c r="N30" s="260" t="s">
        <v>41</v>
      </c>
      <c r="O30" s="24"/>
      <c r="P30" s="122"/>
      <c r="Q30" s="123"/>
      <c r="R30" s="262">
        <f>SUM(R25:R29)</f>
        <v>0</v>
      </c>
      <c r="S30" s="63"/>
      <c r="T30" s="120" t="s">
        <v>41</v>
      </c>
      <c r="U30" s="24"/>
      <c r="V30" s="122"/>
      <c r="W30" s="123"/>
      <c r="X30" s="124">
        <f>SUM(X25:X29)</f>
        <v>0</v>
      </c>
      <c r="Y30" s="501"/>
      <c r="Z30" s="380" t="s">
        <v>41</v>
      </c>
      <c r="AA30" s="24"/>
      <c r="AB30" s="122"/>
      <c r="AC30" s="123"/>
      <c r="AD30" s="382">
        <f>SUM(AD25:AD29)</f>
        <v>0</v>
      </c>
    </row>
    <row r="31" spans="1:30" ht="16.5" thickTop="1" x14ac:dyDescent="0.25">
      <c r="A31" s="1"/>
      <c r="B31" s="257"/>
      <c r="C31" s="24"/>
      <c r="D31" s="24"/>
      <c r="E31" s="24"/>
      <c r="F31" s="261"/>
      <c r="G31" s="501"/>
      <c r="H31" s="257"/>
      <c r="I31" s="24"/>
      <c r="J31" s="24"/>
      <c r="K31" s="24"/>
      <c r="L31" s="261"/>
      <c r="M31" s="501"/>
      <c r="N31" s="257"/>
      <c r="O31" s="24"/>
      <c r="P31" s="24"/>
      <c r="Q31" s="24"/>
      <c r="R31" s="261"/>
      <c r="S31" s="55"/>
      <c r="T31" s="115"/>
      <c r="U31" s="24"/>
      <c r="V31" s="24"/>
      <c r="W31" s="24"/>
      <c r="X31" s="121"/>
      <c r="Y31" s="501"/>
      <c r="Z31" s="377"/>
      <c r="AA31" s="24"/>
      <c r="AB31" s="24"/>
      <c r="AC31" s="24"/>
      <c r="AD31" s="381"/>
    </row>
    <row r="32" spans="1:30" ht="16.5" thickBot="1" x14ac:dyDescent="0.3">
      <c r="A32" s="1"/>
      <c r="B32" s="253" t="s">
        <v>64</v>
      </c>
      <c r="C32" s="41"/>
      <c r="D32" s="41"/>
      <c r="E32" s="41"/>
      <c r="F32" s="266"/>
      <c r="G32" s="501"/>
      <c r="H32" s="253" t="s">
        <v>64</v>
      </c>
      <c r="I32" s="41"/>
      <c r="J32" s="41"/>
      <c r="K32" s="41"/>
      <c r="L32" s="266"/>
      <c r="M32" s="501"/>
      <c r="N32" s="253" t="s">
        <v>64</v>
      </c>
      <c r="O32" s="41"/>
      <c r="P32" s="41"/>
      <c r="Q32" s="41"/>
      <c r="R32" s="266"/>
      <c r="S32" s="55"/>
      <c r="T32" s="108" t="s">
        <v>64</v>
      </c>
      <c r="U32" s="41"/>
      <c r="V32" s="41"/>
      <c r="W32" s="41"/>
      <c r="X32" s="131"/>
      <c r="Y32" s="501"/>
      <c r="Z32" s="373" t="s">
        <v>64</v>
      </c>
      <c r="AA32" s="41"/>
      <c r="AB32" s="41"/>
      <c r="AC32" s="41"/>
      <c r="AD32" s="386"/>
    </row>
    <row r="33" spans="1:30" ht="17.25" thickTop="1" thickBot="1" x14ac:dyDescent="0.3">
      <c r="A33" s="1" t="s">
        <v>67</v>
      </c>
      <c r="B33" s="257" t="s">
        <v>65</v>
      </c>
      <c r="C33" s="24"/>
      <c r="D33" s="24"/>
      <c r="E33" s="44"/>
      <c r="F33" s="269">
        <f>+F13+F21+F30</f>
        <v>0</v>
      </c>
      <c r="G33" s="501"/>
      <c r="H33" s="257" t="s">
        <v>65</v>
      </c>
      <c r="I33" s="24"/>
      <c r="J33" s="24"/>
      <c r="K33" s="44"/>
      <c r="L33" s="269">
        <f>+L13+L21+L30</f>
        <v>0</v>
      </c>
      <c r="M33" s="501"/>
      <c r="N33" s="257" t="s">
        <v>65</v>
      </c>
      <c r="O33" s="24"/>
      <c r="P33" s="24"/>
      <c r="Q33" s="44"/>
      <c r="R33" s="269">
        <f>+R13+R21+R30</f>
        <v>0</v>
      </c>
      <c r="S33" s="55"/>
      <c r="T33" s="115" t="s">
        <v>65</v>
      </c>
      <c r="U33" s="24"/>
      <c r="V33" s="24"/>
      <c r="W33" s="44"/>
      <c r="X33" s="140">
        <f>+X13+X21+X30</f>
        <v>0</v>
      </c>
      <c r="Y33" s="501"/>
      <c r="Z33" s="377" t="s">
        <v>65</v>
      </c>
      <c r="AA33" s="24"/>
      <c r="AB33" s="24"/>
      <c r="AC33" s="44"/>
      <c r="AD33" s="389">
        <f>+AD13+AD21+AD30</f>
        <v>0</v>
      </c>
    </row>
    <row r="34" spans="1:30" ht="16.5" thickTop="1" x14ac:dyDescent="0.25">
      <c r="A34" s="1"/>
      <c r="B34" s="257"/>
      <c r="C34" s="24"/>
      <c r="D34" s="24"/>
      <c r="E34" s="24"/>
      <c r="F34" s="261"/>
      <c r="G34" s="501"/>
      <c r="H34" s="257"/>
      <c r="I34" s="24"/>
      <c r="J34" s="24"/>
      <c r="K34" s="24"/>
      <c r="L34" s="261"/>
      <c r="M34" s="501"/>
      <c r="N34" s="257"/>
      <c r="O34" s="24"/>
      <c r="P34" s="24"/>
      <c r="Q34" s="24"/>
      <c r="R34" s="261"/>
      <c r="S34" s="55"/>
      <c r="T34" s="115"/>
      <c r="U34" s="24"/>
      <c r="V34" s="24"/>
      <c r="W34" s="24"/>
      <c r="X34" s="121"/>
      <c r="Y34" s="501"/>
      <c r="Z34" s="377"/>
      <c r="AA34" s="24"/>
      <c r="AB34" s="24"/>
      <c r="AC34" s="24"/>
      <c r="AD34" s="381"/>
    </row>
    <row r="35" spans="1:30" ht="16.5" thickBot="1" x14ac:dyDescent="0.3">
      <c r="A35" s="1"/>
      <c r="B35" s="253" t="s">
        <v>68</v>
      </c>
      <c r="C35" s="141"/>
      <c r="D35" s="41"/>
      <c r="E35" s="41"/>
      <c r="F35" s="254"/>
      <c r="G35" s="55"/>
      <c r="H35" s="253" t="s">
        <v>68</v>
      </c>
      <c r="I35" s="141"/>
      <c r="J35" s="41"/>
      <c r="K35" s="41"/>
      <c r="L35" s="254"/>
      <c r="M35" s="55"/>
      <c r="N35" s="253" t="s">
        <v>68</v>
      </c>
      <c r="O35" s="141"/>
      <c r="P35" s="41"/>
      <c r="Q35" s="41"/>
      <c r="R35" s="254"/>
      <c r="S35" s="55"/>
      <c r="T35" s="108" t="s">
        <v>68</v>
      </c>
      <c r="U35" s="141"/>
      <c r="V35" s="41"/>
      <c r="W35" s="41"/>
      <c r="X35" s="109"/>
      <c r="Y35" s="55"/>
      <c r="Z35" s="373" t="s">
        <v>68</v>
      </c>
      <c r="AA35" s="141"/>
      <c r="AB35" s="41"/>
      <c r="AC35" s="41"/>
      <c r="AD35" s="374"/>
    </row>
    <row r="36" spans="1:30" ht="16.5" customHeight="1" thickTop="1" x14ac:dyDescent="0.25">
      <c r="A36" s="3"/>
      <c r="B36" s="267"/>
      <c r="C36" s="631" t="s">
        <v>158</v>
      </c>
      <c r="D36" s="165"/>
      <c r="E36" s="111" t="s">
        <v>49</v>
      </c>
      <c r="F36" s="256" t="s">
        <v>41</v>
      </c>
      <c r="G36" s="172"/>
      <c r="H36" s="267"/>
      <c r="I36" s="631" t="s">
        <v>158</v>
      </c>
      <c r="J36" s="165"/>
      <c r="K36" s="111" t="s">
        <v>49</v>
      </c>
      <c r="L36" s="256" t="s">
        <v>41</v>
      </c>
      <c r="M36" s="172"/>
      <c r="N36" s="267"/>
      <c r="O36" s="631" t="s">
        <v>158</v>
      </c>
      <c r="P36" s="165"/>
      <c r="Q36" s="111" t="s">
        <v>49</v>
      </c>
      <c r="R36" s="256" t="s">
        <v>41</v>
      </c>
      <c r="S36" s="79"/>
      <c r="T36" s="134"/>
      <c r="U36" s="631" t="s">
        <v>158</v>
      </c>
      <c r="V36" s="142"/>
      <c r="W36" s="111" t="s">
        <v>49</v>
      </c>
      <c r="X36" s="113" t="s">
        <v>41</v>
      </c>
      <c r="Y36" s="172"/>
      <c r="Z36" s="387"/>
      <c r="AA36" s="631" t="s">
        <v>158</v>
      </c>
      <c r="AB36" s="142"/>
      <c r="AC36" s="111" t="s">
        <v>49</v>
      </c>
      <c r="AD36" s="376" t="s">
        <v>41</v>
      </c>
    </row>
    <row r="37" spans="1:30" ht="15.75" customHeight="1" x14ac:dyDescent="0.25">
      <c r="A37" s="1" t="s">
        <v>130</v>
      </c>
      <c r="B37" s="264" t="s">
        <v>69</v>
      </c>
      <c r="C37" s="632"/>
      <c r="D37" s="166">
        <f>+F33</f>
        <v>0</v>
      </c>
      <c r="E37" s="48">
        <v>0</v>
      </c>
      <c r="F37" s="270">
        <f>+D37*E37</f>
        <v>0</v>
      </c>
      <c r="G37" s="503"/>
      <c r="H37" s="264" t="s">
        <v>69</v>
      </c>
      <c r="I37" s="632"/>
      <c r="J37" s="166">
        <f>+L33</f>
        <v>0</v>
      </c>
      <c r="K37" s="48">
        <v>0</v>
      </c>
      <c r="L37" s="270">
        <f>+J37*K37</f>
        <v>0</v>
      </c>
      <c r="M37" s="503"/>
      <c r="N37" s="264" t="s">
        <v>69</v>
      </c>
      <c r="O37" s="632"/>
      <c r="P37" s="166">
        <f>+R33</f>
        <v>0</v>
      </c>
      <c r="Q37" s="48">
        <v>0</v>
      </c>
      <c r="R37" s="270">
        <f>+P37*Q37</f>
        <v>0</v>
      </c>
      <c r="S37" s="143"/>
      <c r="T37" s="129" t="s">
        <v>69</v>
      </c>
      <c r="U37" s="632"/>
      <c r="V37" s="166">
        <f>+X33</f>
        <v>0</v>
      </c>
      <c r="W37" s="48">
        <v>0</v>
      </c>
      <c r="X37" s="144">
        <f>+V37*W37</f>
        <v>0</v>
      </c>
      <c r="Y37" s="503"/>
      <c r="Z37" s="384" t="s">
        <v>69</v>
      </c>
      <c r="AA37" s="632"/>
      <c r="AB37" s="166">
        <f>+AD33</f>
        <v>0</v>
      </c>
      <c r="AC37" s="48">
        <v>0</v>
      </c>
      <c r="AD37" s="390">
        <f>+AB37*AC37</f>
        <v>0</v>
      </c>
    </row>
    <row r="38" spans="1:30" ht="16.5" thickBot="1" x14ac:dyDescent="0.3">
      <c r="A38" s="1"/>
      <c r="B38" s="257"/>
      <c r="C38" s="633"/>
      <c r="D38" s="123"/>
      <c r="E38" s="123"/>
      <c r="F38" s="271"/>
      <c r="G38" s="77"/>
      <c r="H38" s="257"/>
      <c r="I38" s="633"/>
      <c r="J38" s="123"/>
      <c r="K38" s="123"/>
      <c r="L38" s="271"/>
      <c r="M38" s="77"/>
      <c r="N38" s="257"/>
      <c r="O38" s="633"/>
      <c r="P38" s="123"/>
      <c r="Q38" s="123"/>
      <c r="R38" s="271"/>
      <c r="S38" s="55"/>
      <c r="T38" s="115"/>
      <c r="U38" s="633"/>
      <c r="V38" s="123"/>
      <c r="W38" s="123"/>
      <c r="X38" s="145"/>
      <c r="Y38" s="77"/>
      <c r="Z38" s="377"/>
      <c r="AA38" s="633"/>
      <c r="AB38" s="123"/>
      <c r="AC38" s="123"/>
      <c r="AD38" s="391"/>
    </row>
    <row r="39" spans="1:30" ht="16.5" thickTop="1" x14ac:dyDescent="0.25">
      <c r="A39" s="1"/>
      <c r="B39" s="272" t="s">
        <v>71</v>
      </c>
      <c r="C39" s="55"/>
      <c r="D39" s="55"/>
      <c r="E39" s="55"/>
      <c r="F39" s="273"/>
      <c r="G39" s="55"/>
      <c r="H39" s="272" t="s">
        <v>71</v>
      </c>
      <c r="I39" s="55"/>
      <c r="J39" s="55"/>
      <c r="K39" s="55"/>
      <c r="L39" s="273"/>
      <c r="M39" s="55"/>
      <c r="N39" s="272" t="s">
        <v>71</v>
      </c>
      <c r="O39" s="55"/>
      <c r="P39" s="55"/>
      <c r="Q39" s="55"/>
      <c r="R39" s="273"/>
      <c r="S39" s="55"/>
      <c r="T39" s="146" t="s">
        <v>71</v>
      </c>
      <c r="U39" s="55"/>
      <c r="V39" s="55"/>
      <c r="W39" s="55"/>
      <c r="X39" s="147"/>
      <c r="Y39" s="55"/>
      <c r="Z39" s="392" t="s">
        <v>71</v>
      </c>
      <c r="AA39" s="55"/>
      <c r="AB39" s="55"/>
      <c r="AC39" s="55"/>
      <c r="AD39" s="393"/>
    </row>
    <row r="40" spans="1:30" ht="15.75" x14ac:dyDescent="0.25">
      <c r="A40" s="1"/>
      <c r="B40" s="274"/>
      <c r="C40" s="41"/>
      <c r="D40" s="41"/>
      <c r="E40" s="41"/>
      <c r="F40" s="254"/>
      <c r="G40" s="55"/>
      <c r="H40" s="274"/>
      <c r="I40" s="41"/>
      <c r="J40" s="41"/>
      <c r="K40" s="41"/>
      <c r="L40" s="254"/>
      <c r="M40" s="55"/>
      <c r="N40" s="274"/>
      <c r="O40" s="41"/>
      <c r="P40" s="41"/>
      <c r="Q40" s="41"/>
      <c r="R40" s="254"/>
      <c r="S40" s="55"/>
      <c r="T40" s="148"/>
      <c r="U40" s="41"/>
      <c r="V40" s="41"/>
      <c r="W40" s="41"/>
      <c r="X40" s="109"/>
      <c r="Y40" s="55"/>
      <c r="Z40" s="394"/>
      <c r="AA40" s="41"/>
      <c r="AB40" s="41"/>
      <c r="AC40" s="41"/>
      <c r="AD40" s="374"/>
    </row>
    <row r="41" spans="1:30" ht="21" x14ac:dyDescent="0.35">
      <c r="A41" s="1" t="s">
        <v>133</v>
      </c>
      <c r="B41" s="257" t="s">
        <v>153</v>
      </c>
      <c r="C41" s="24"/>
      <c r="D41" s="24"/>
      <c r="E41" s="24"/>
      <c r="F41" s="275">
        <f>SUM(F37+F33)</f>
        <v>0</v>
      </c>
      <c r="G41" s="499"/>
      <c r="H41" s="257" t="s">
        <v>153</v>
      </c>
      <c r="I41" s="24"/>
      <c r="J41" s="24"/>
      <c r="K41" s="24"/>
      <c r="L41" s="275">
        <f>SUM(L37+L33)</f>
        <v>0</v>
      </c>
      <c r="M41" s="499"/>
      <c r="N41" s="257" t="s">
        <v>153</v>
      </c>
      <c r="O41" s="24"/>
      <c r="P41" s="24"/>
      <c r="Q41" s="24"/>
      <c r="R41" s="275">
        <f>SUM(R37+R33)</f>
        <v>0</v>
      </c>
      <c r="S41" s="55"/>
      <c r="T41" s="115" t="s">
        <v>153</v>
      </c>
      <c r="U41" s="24"/>
      <c r="V41" s="24"/>
      <c r="W41" s="24"/>
      <c r="X41" s="168">
        <f>SUM(X37+X33)</f>
        <v>0</v>
      </c>
      <c r="Y41" s="499"/>
      <c r="Z41" s="377" t="s">
        <v>153</v>
      </c>
      <c r="AA41" s="24"/>
      <c r="AB41" s="24"/>
      <c r="AC41" s="24"/>
      <c r="AD41" s="395">
        <f>SUM(AD37+AD33)</f>
        <v>0</v>
      </c>
    </row>
    <row r="42" spans="1:30" ht="16.5" thickBot="1" x14ac:dyDescent="0.3">
      <c r="A42" s="1"/>
      <c r="B42" s="276"/>
      <c r="C42" s="277"/>
      <c r="D42" s="277"/>
      <c r="E42" s="277"/>
      <c r="F42" s="278"/>
      <c r="G42" s="92"/>
      <c r="H42" s="276"/>
      <c r="I42" s="277"/>
      <c r="J42" s="277"/>
      <c r="K42" s="277"/>
      <c r="L42" s="278"/>
      <c r="M42" s="92"/>
      <c r="N42" s="276"/>
      <c r="O42" s="277"/>
      <c r="P42" s="277"/>
      <c r="Q42" s="277"/>
      <c r="R42" s="278"/>
      <c r="S42" s="55"/>
      <c r="T42" s="149"/>
      <c r="U42" s="150"/>
      <c r="V42" s="151"/>
      <c r="W42" s="152"/>
      <c r="X42" s="153"/>
      <c r="Y42" s="68"/>
      <c r="Z42" s="396"/>
      <c r="AA42" s="397"/>
      <c r="AB42" s="398"/>
      <c r="AC42" s="399"/>
      <c r="AD42" s="400"/>
    </row>
    <row r="43" spans="1:30" ht="15.75" x14ac:dyDescent="0.25">
      <c r="A43" s="1"/>
      <c r="B43" s="1"/>
      <c r="C43" s="1"/>
      <c r="D43" s="1"/>
      <c r="E43" s="24"/>
      <c r="F43" s="92"/>
      <c r="G43" s="92"/>
      <c r="H43" s="92"/>
      <c r="I43" s="92"/>
      <c r="J43" s="92"/>
      <c r="K43" s="92"/>
      <c r="L43" s="92"/>
      <c r="M43" s="92"/>
      <c r="N43" s="92"/>
      <c r="O43" s="92"/>
      <c r="P43" s="92"/>
      <c r="Q43" s="92"/>
      <c r="R43" s="92"/>
      <c r="S43" s="55"/>
      <c r="T43" s="53"/>
      <c r="U43" s="55"/>
      <c r="V43" s="92"/>
      <c r="W43" s="68"/>
      <c r="Y43" s="32"/>
    </row>
    <row r="44" spans="1:30" ht="15.75" x14ac:dyDescent="0.25">
      <c r="A44" s="1"/>
      <c r="B44" s="102"/>
      <c r="C44" s="1"/>
      <c r="D44" s="1"/>
      <c r="E44" s="1"/>
      <c r="F44" s="1"/>
      <c r="G44" s="3"/>
      <c r="H44" s="1"/>
      <c r="I44" s="1"/>
      <c r="J44" s="1"/>
      <c r="K44" s="1"/>
      <c r="L44" s="1"/>
      <c r="M44" s="1"/>
      <c r="N44" s="1"/>
      <c r="O44" s="1"/>
      <c r="P44" s="1"/>
      <c r="Q44" s="1"/>
      <c r="R44" s="1"/>
      <c r="S44" s="55"/>
      <c r="T44" s="55"/>
      <c r="U44" s="55"/>
      <c r="V44" s="55"/>
      <c r="W44" s="68"/>
    </row>
    <row r="45" spans="1:30" ht="21" x14ac:dyDescent="0.35">
      <c r="A45" s="1"/>
      <c r="B45" s="154"/>
      <c r="C45" s="1"/>
      <c r="D45" s="1"/>
      <c r="E45" s="1"/>
      <c r="F45" s="1"/>
      <c r="G45" s="3"/>
      <c r="H45" s="1"/>
      <c r="I45" s="1"/>
      <c r="J45" s="1"/>
      <c r="K45" s="1"/>
      <c r="L45" s="1"/>
      <c r="M45" s="1"/>
      <c r="N45" s="1"/>
      <c r="O45" s="1"/>
      <c r="P45" s="1"/>
      <c r="Q45" s="1"/>
      <c r="R45" s="1"/>
      <c r="S45" s="55"/>
      <c r="T45" s="55"/>
      <c r="U45" s="55"/>
      <c r="V45" s="55"/>
      <c r="W45" s="68"/>
    </row>
    <row r="46" spans="1:30" ht="15.75" customHeight="1" x14ac:dyDescent="0.25">
      <c r="B46" s="155"/>
    </row>
    <row r="47" spans="1:30" ht="12.75" customHeight="1" x14ac:dyDescent="0.2"/>
    <row r="48" spans="1:30" ht="12.75" customHeight="1" x14ac:dyDescent="0.2">
      <c r="B48" s="156"/>
      <c r="C48" s="156"/>
      <c r="D48" s="156"/>
      <c r="E48" s="156"/>
      <c r="F48" s="156"/>
      <c r="G48" s="156"/>
      <c r="H48" s="156"/>
      <c r="I48" s="156"/>
      <c r="J48" s="156"/>
      <c r="K48" s="156"/>
      <c r="L48" s="156"/>
      <c r="M48" s="156"/>
      <c r="N48" s="156"/>
      <c r="O48" s="156"/>
      <c r="P48" s="156"/>
      <c r="Q48" s="156"/>
      <c r="R48" s="156"/>
      <c r="S48" s="156"/>
      <c r="T48" s="156"/>
      <c r="U48" s="156"/>
    </row>
    <row r="49" spans="2:21" ht="26.25" customHeight="1" x14ac:dyDescent="0.2">
      <c r="B49" s="156"/>
      <c r="C49" s="156"/>
      <c r="D49" s="156"/>
      <c r="E49" s="156"/>
      <c r="F49" s="156"/>
      <c r="G49" s="156"/>
      <c r="H49" s="156"/>
      <c r="I49" s="156"/>
      <c r="J49" s="156"/>
      <c r="K49" s="156"/>
      <c r="L49" s="156"/>
      <c r="M49" s="156"/>
      <c r="N49" s="156"/>
      <c r="O49" s="156"/>
      <c r="P49" s="156"/>
      <c r="Q49" s="156"/>
      <c r="R49" s="156"/>
      <c r="S49" s="156"/>
      <c r="T49" s="156"/>
      <c r="U49" s="156"/>
    </row>
    <row r="50" spans="2:21" ht="26.25" customHeight="1" x14ac:dyDescent="0.2">
      <c r="B50" s="156"/>
      <c r="C50" s="156"/>
      <c r="D50" s="156"/>
      <c r="E50" s="156"/>
      <c r="F50" s="156"/>
      <c r="G50" s="156"/>
      <c r="H50" s="156"/>
      <c r="I50" s="156"/>
      <c r="J50" s="156"/>
      <c r="K50" s="156"/>
      <c r="L50" s="156"/>
      <c r="M50" s="156"/>
      <c r="N50" s="156"/>
      <c r="O50" s="156"/>
      <c r="P50" s="156"/>
      <c r="Q50" s="156"/>
      <c r="R50" s="156"/>
      <c r="S50" s="156"/>
      <c r="T50" s="156"/>
      <c r="U50" s="156"/>
    </row>
  </sheetData>
  <mergeCells count="12">
    <mergeCell ref="A1:J1"/>
    <mergeCell ref="B2:F2"/>
    <mergeCell ref="C6:F6"/>
    <mergeCell ref="U6:X6"/>
    <mergeCell ref="AA6:AD6"/>
    <mergeCell ref="AA36:AA38"/>
    <mergeCell ref="C36:C38"/>
    <mergeCell ref="U36:U38"/>
    <mergeCell ref="I6:L6"/>
    <mergeCell ref="I36:I38"/>
    <mergeCell ref="O6:R6"/>
    <mergeCell ref="O36:O3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ceaef4a4-f27b-407a-88f1-0723e462b3f8">A263SCYQHRRK-72738595-148</_dlc_DocId>
    <_dlc_DocIdUrl xmlns="ceaef4a4-f27b-407a-88f1-0723e462b3f8">
      <Url>https://dodcio.sp.pentagon.mil/sites/Collaboration/DoDCySP/_layouts/15/DocIdRedir.aspx?ID=A263SCYQHRRK-72738595-148</Url>
      <Description>A263SCYQHRRK-72738595-148</Description>
    </_dlc_DocIdUrl>
    <lcf76f155ced4ddcb4097134ff3c332f xmlns="59882ca2-1799-4302-862e-ccd0134c03f4">
      <Terms xmlns="http://schemas.microsoft.com/office/infopath/2007/PartnerControls"/>
    </lcf76f155ced4ddcb4097134ff3c332f>
    <TaxCatchAll xmlns="dfb4481b-f212-4b64-8ed0-6a0093fb1a30"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spe:Receivers xmlns:spe="http://schemas.microsoft.com/sharepoint/events">
  <Receiver xmlns="http://schemas.microsoft.com/sharepoint/events">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xmlns="http://schemas.microsoft.com/sharepoint/events">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xmlns="http://schemas.microsoft.com/sharepoint/events">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xmlns="http://schemas.microsoft.com/sharepoint/events">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C13F53546517049870E0CEF21061E4F" ma:contentTypeVersion="22" ma:contentTypeDescription="Create a new document." ma:contentTypeScope="" ma:versionID="5a44b7d202a4e5baa65c0227d5ed91c3">
  <xsd:schema xmlns:xsd="http://www.w3.org/2001/XMLSchema" xmlns:xs="http://www.w3.org/2001/XMLSchema" xmlns:p="http://schemas.microsoft.com/office/2006/metadata/properties" xmlns:ns1="http://schemas.microsoft.com/sharepoint/v3" xmlns:ns2="ceaef4a4-f27b-407a-88f1-0723e462b3f8" xmlns:ns3="59882ca2-1799-4302-862e-ccd0134c03f4" xmlns:ns4="dfb4481b-f212-4b64-8ed0-6a0093fb1a30" targetNamespace="http://schemas.microsoft.com/office/2006/metadata/properties" ma:root="true" ma:fieldsID="3fe7ba95667dab80352d831cc7537bb7" ns1:_="" ns2:_="" ns3:_="" ns4:_="">
    <xsd:import namespace="http://schemas.microsoft.com/sharepoint/v3"/>
    <xsd:import namespace="ceaef4a4-f27b-407a-88f1-0723e462b3f8"/>
    <xsd:import namespace="59882ca2-1799-4302-862e-ccd0134c03f4"/>
    <xsd:import namespace="dfb4481b-f212-4b64-8ed0-6a0093fb1a3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aef4a4-f27b-407a-88f1-0723e462b3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9882ca2-1799-4302-862e-ccd0134c03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871f771-ab78-46b7-810c-7667649bb90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b4481b-f212-4b64-8ed0-6a0093fb1a3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5b0b7ad-b4d0-4e78-807d-85b6a65e3730}" ma:internalName="TaxCatchAll" ma:showField="CatchAllData" ma:web="dfb4481b-f212-4b64-8ed0-6a0093fb1a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91CA1F-70CE-437A-B3FC-CBCDB233BCAE}">
  <ds:schemaRefs>
    <ds:schemaRef ds:uri="http://schemas.microsoft.com/sharepoint/v3/contenttype/forms"/>
  </ds:schemaRefs>
</ds:datastoreItem>
</file>

<file path=customXml/itemProps2.xml><?xml version="1.0" encoding="utf-8"?>
<ds:datastoreItem xmlns:ds="http://schemas.openxmlformats.org/officeDocument/2006/customXml" ds:itemID="{63395591-3148-4891-AAB2-1083C5F8967D}">
  <ds:schemaRefs>
    <ds:schemaRef ds:uri="http://purl.org/dc/dcmitype/"/>
    <ds:schemaRef ds:uri="http://schemas.microsoft.com/office/2006/documentManagement/types"/>
    <ds:schemaRef ds:uri="http://purl.org/dc/elements/1.1/"/>
    <ds:schemaRef ds:uri="59882ca2-1799-4302-862e-ccd0134c03f4"/>
    <ds:schemaRef ds:uri="http://schemas.microsoft.com/office/2006/metadata/properties"/>
    <ds:schemaRef ds:uri="http://schemas.microsoft.com/office/infopath/2007/PartnerControls"/>
    <ds:schemaRef ds:uri="http://purl.org/dc/terms/"/>
    <ds:schemaRef ds:uri="http://schemas.openxmlformats.org/package/2006/metadata/core-properties"/>
    <ds:schemaRef ds:uri="dfb4481b-f212-4b64-8ed0-6a0093fb1a30"/>
    <ds:schemaRef ds:uri="ceaef4a4-f27b-407a-88f1-0723e462b3f8"/>
    <ds:schemaRef ds:uri="http://schemas.microsoft.com/sharepoint/v3"/>
    <ds:schemaRef ds:uri="http://www.w3.org/XML/1998/namespace"/>
  </ds:schemaRefs>
</ds:datastoreItem>
</file>

<file path=customXml/itemProps3.xml><?xml version="1.0" encoding="utf-8"?>
<ds:datastoreItem xmlns:ds="http://schemas.openxmlformats.org/officeDocument/2006/customXml" ds:itemID="{711A81E7-79E4-4461-9AB4-A3BD236788FA}">
  <ds:schemaRefs>
    <ds:schemaRef ds:uri="http://schemas.microsoft.com/sharepoint/events"/>
  </ds:schemaRefs>
</ds:datastoreItem>
</file>

<file path=customXml/itemProps4.xml><?xml version="1.0" encoding="utf-8"?>
<ds:datastoreItem xmlns:ds="http://schemas.openxmlformats.org/officeDocument/2006/customXml" ds:itemID="{CC814305-9876-43E6-B7C6-8900714D8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aef4a4-f27b-407a-88f1-0723e462b3f8"/>
    <ds:schemaRef ds:uri="59882ca2-1799-4302-862e-ccd0134c03f4"/>
    <ds:schemaRef ds:uri="dfb4481b-f212-4b64-8ed0-6a0093fb1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02d0191-eeae-4761-b1cb-1a83e86ef445}" enabled="0" method="" siteId="{102d0191-eeae-4761-b1cb-1a83e86ef44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Privacy Act-Agency Disclosure</vt:lpstr>
      <vt:lpstr>Cover Sheet</vt:lpstr>
      <vt:lpstr>Recruitment </vt:lpstr>
      <vt:lpstr>Recruitment NEW Student Ranking</vt:lpstr>
      <vt:lpstr>Recruitment RETURNING Scholars</vt:lpstr>
      <vt:lpstr>Retention DoW Civs Military</vt:lpstr>
      <vt:lpstr>Retention Degree Identification</vt:lpstr>
      <vt:lpstr>Capacity Building</vt:lpstr>
    </vt:vector>
  </TitlesOfParts>
  <Manager>DoD IASP Program</Manager>
  <Company>NIETP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DoD IASP Scholarship Worksheets- 2006-07</dc:title>
  <dc:subject>BASIC, Annex I, Annex II - Excel Spreadsheets</dc:subject>
  <dc:creator>Christine Nickell</dc:creator>
  <cp:keywords/>
  <dc:description/>
  <cp:lastModifiedBy>Smitley, Alice E CIV OSD DOD CIO (USA)</cp:lastModifiedBy>
  <cp:revision/>
  <dcterms:created xsi:type="dcterms:W3CDTF">2001-08-26T18:32:07Z</dcterms:created>
  <dcterms:modified xsi:type="dcterms:W3CDTF">2026-02-27T18:37:20Z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0x010100DC13F53546517049870E0CEF21061E4F</vt:lpwstr>
  </property>
  <property fmtid="{D5CDD505-2E9C-101B-9397-08002B2CF9AE}" pid="3" name="_dlc_DocIdItemGuid">
    <vt:lpwstr>29a82d45-c1cc-4a27-b82d-ece197313a91</vt:lpwstr>
  </property>
  <property fmtid="{D5CDD505-2E9C-101B-9397-08002B2CF9AE}" pid="4" name="MediaServiceImageTags">
    <vt:lpwstr/>
  </property>
</Properties>
</file>