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2"/>
  <workbookPr defaultThemeVersion="124226"/>
  <mc:AlternateContent xmlns:mc="http://schemas.openxmlformats.org/markup-compatibility/2006">
    <mc:Choice Requires="x15">
      <x15ac:absPath xmlns:x15ac="http://schemas.microsoft.com/office/spreadsheetml/2010/11/ac" url="https://guidehouse.sharepoint.us/sites/EBDCCPSupport/Shared Documents/General/06. Guides &amp; Tools for EB &amp; Implementers/Award Management Toolkit/Grants &amp; Co-Ags/02 CDP Grants SOP/Tools and Templates/Phase 1 Pre-Award/"/>
    </mc:Choice>
  </mc:AlternateContent>
  <xr:revisionPtr revIDLastSave="3" documentId="8_{898EC01B-71B7-49BA-9F0C-2FAB1EF28275}" xr6:coauthVersionLast="47" xr6:coauthVersionMax="47" xr10:uidLastSave="{F35817AA-788E-48B6-BA52-DE47CFAC56A9}"/>
  <bookViews>
    <workbookView xWindow="4044" yWindow="1176" windowWidth="19188" windowHeight="11304" tabRatio="792" xr2:uid="{00000000-000D-0000-FFFF-FFFF00000000}"/>
  </bookViews>
  <sheets>
    <sheet name="1. Budget Guidelines" sheetId="7" r:id="rId1"/>
    <sheet name="2. Summary Budget Template" sheetId="3" r:id="rId2"/>
    <sheet name="3. Detailed Budget Template" sheetId="1" r:id="rId3"/>
    <sheet name="SubRecipient Budget (if apl.)" sheetId="6" r:id="rId4"/>
  </sheets>
  <definedNames>
    <definedName name="_xlnm.Print_Area" localSheetId="1">'2. Summary Budget Template'!$A$1:$F$17</definedName>
    <definedName name="_xlnm.Print_Area" localSheetId="2">'3. Detailed Budget Template'!$A$1:$J$56</definedName>
    <definedName name="_xlnm.Print_Area" localSheetId="3">'SubRecipient Budget (if apl.)'!$A$1:$J$52</definedName>
    <definedName name="_xlnm.Print_Titles" localSheetId="2">'3. Detailed Budget Template'!$1:$7</definedName>
    <definedName name="_xlnm.Print_Titles" localSheetId="3">'SubRecipient Budget (if apl.)'!$1:$7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6" l="1"/>
  <c r="I33" i="6"/>
  <c r="H18" i="6"/>
  <c r="H17" i="6"/>
  <c r="H48" i="6"/>
  <c r="H47" i="6"/>
  <c r="H44" i="6"/>
  <c r="H45" i="6" s="1"/>
  <c r="H41" i="6"/>
  <c r="H39" i="6"/>
  <c r="J51" i="6"/>
  <c r="H43" i="1"/>
  <c r="J55" i="1"/>
  <c r="F16" i="3" s="1"/>
  <c r="E16" i="3"/>
  <c r="D16" i="3"/>
  <c r="E13" i="3"/>
  <c r="D13" i="3"/>
  <c r="H52" i="1"/>
  <c r="H48" i="1"/>
  <c r="H45" i="1"/>
  <c r="H18" i="1"/>
  <c r="H17" i="1"/>
  <c r="H32" i="6" l="1"/>
  <c r="J32" i="6" s="1"/>
  <c r="H31" i="6"/>
  <c r="J31" i="6" s="1"/>
  <c r="H30" i="6"/>
  <c r="J30" i="6" s="1"/>
  <c r="H28" i="6"/>
  <c r="J28" i="6" s="1"/>
  <c r="H27" i="6"/>
  <c r="J27" i="6" s="1"/>
  <c r="H26" i="6"/>
  <c r="J26" i="6" s="1"/>
  <c r="H32" i="1" l="1"/>
  <c r="J32" i="1" s="1"/>
  <c r="H31" i="1"/>
  <c r="J31" i="1" s="1"/>
  <c r="H30" i="1"/>
  <c r="J30" i="1" s="1"/>
  <c r="I49" i="6" l="1"/>
  <c r="H49" i="6"/>
  <c r="J49" i="6" s="1"/>
  <c r="J48" i="6"/>
  <c r="J47" i="6"/>
  <c r="J45" i="6"/>
  <c r="J44" i="6"/>
  <c r="I42" i="6"/>
  <c r="H42" i="6"/>
  <c r="J42" i="6" s="1"/>
  <c r="J41" i="6"/>
  <c r="J39" i="6"/>
  <c r="I36" i="6"/>
  <c r="H35" i="6"/>
  <c r="H24" i="6"/>
  <c r="J24" i="6" s="1"/>
  <c r="H23" i="6"/>
  <c r="J23" i="6" s="1"/>
  <c r="H22" i="6"/>
  <c r="I19" i="6"/>
  <c r="H19" i="6"/>
  <c r="J18" i="6"/>
  <c r="J17" i="6"/>
  <c r="I15" i="6"/>
  <c r="I50" i="6" s="1"/>
  <c r="I52" i="6" s="1"/>
  <c r="I43" i="1" s="1"/>
  <c r="H14" i="6"/>
  <c r="J14" i="6" s="1"/>
  <c r="H12" i="6"/>
  <c r="J12" i="6" s="1"/>
  <c r="H11" i="6"/>
  <c r="J22" i="6" l="1"/>
  <c r="H33" i="6"/>
  <c r="J33" i="6" s="1"/>
  <c r="H36" i="6"/>
  <c r="J36" i="6" s="1"/>
  <c r="J35" i="6"/>
  <c r="H15" i="6"/>
  <c r="J19" i="6"/>
  <c r="H50" i="6"/>
  <c r="J15" i="6"/>
  <c r="J11" i="6"/>
  <c r="H46" i="1"/>
  <c r="D12" i="3" s="1"/>
  <c r="I46" i="1"/>
  <c r="E12" i="3" s="1"/>
  <c r="J45" i="1"/>
  <c r="J48" i="1"/>
  <c r="I15" i="1"/>
  <c r="E7" i="3" s="1"/>
  <c r="I19" i="1"/>
  <c r="E8" i="3" s="1"/>
  <c r="I34" i="1"/>
  <c r="E9" i="3" s="1"/>
  <c r="I37" i="1"/>
  <c r="E10" i="3" s="1"/>
  <c r="I40" i="1"/>
  <c r="E11" i="3" s="1"/>
  <c r="I53" i="1"/>
  <c r="E14" i="3" s="1"/>
  <c r="H11" i="1"/>
  <c r="J11" i="1" s="1"/>
  <c r="H12" i="1"/>
  <c r="J12" i="1" s="1"/>
  <c r="H14" i="1"/>
  <c r="J14" i="1" s="1"/>
  <c r="H19" i="1"/>
  <c r="D8" i="3" s="1"/>
  <c r="H22" i="1"/>
  <c r="J22" i="1" s="1"/>
  <c r="H23" i="1"/>
  <c r="J23" i="1" s="1"/>
  <c r="H24" i="1"/>
  <c r="J24" i="1" s="1"/>
  <c r="H26" i="1"/>
  <c r="J26" i="1" s="1"/>
  <c r="H27" i="1"/>
  <c r="J27" i="1" s="1"/>
  <c r="H28" i="1"/>
  <c r="J28" i="1" s="1"/>
  <c r="H36" i="1"/>
  <c r="H37" i="1" s="1"/>
  <c r="D10" i="3" s="1"/>
  <c r="H39" i="1"/>
  <c r="H53" i="1"/>
  <c r="D14" i="3" s="1"/>
  <c r="J49" i="1"/>
  <c r="F13" i="3" s="1"/>
  <c r="J52" i="1"/>
  <c r="J51" i="1"/>
  <c r="J43" i="1"/>
  <c r="J18" i="1"/>
  <c r="J17" i="1"/>
  <c r="J46" i="1" l="1"/>
  <c r="F12" i="3" s="1"/>
  <c r="H40" i="1"/>
  <c r="D11" i="3" s="1"/>
  <c r="J39" i="1"/>
  <c r="J19" i="1"/>
  <c r="J53" i="1"/>
  <c r="F14" i="3" s="1"/>
  <c r="I54" i="1"/>
  <c r="H52" i="6"/>
  <c r="J52" i="6" s="1"/>
  <c r="J50" i="6"/>
  <c r="J36" i="1"/>
  <c r="H34" i="1"/>
  <c r="D9" i="3" s="1"/>
  <c r="H15" i="1"/>
  <c r="D7" i="3" s="1"/>
  <c r="J37" i="1"/>
  <c r="F10" i="3" s="1"/>
  <c r="J15" i="1"/>
  <c r="F7" i="3" s="1"/>
  <c r="I56" i="1" l="1"/>
  <c r="E17" i="3" s="1"/>
  <c r="E15" i="3"/>
  <c r="J40" i="1"/>
  <c r="F11" i="3" s="1"/>
  <c r="F8" i="3"/>
  <c r="J34" i="1"/>
  <c r="F9" i="3" s="1"/>
  <c r="H54" i="1"/>
  <c r="H56" i="1" l="1"/>
  <c r="D15" i="3"/>
  <c r="J54" i="1"/>
  <c r="F15" i="3" s="1"/>
  <c r="D17" i="3"/>
  <c r="J56" i="1"/>
  <c r="F17" i="3" s="1"/>
</calcChain>
</file>

<file path=xl/sharedStrings.xml><?xml version="1.0" encoding="utf-8"?>
<sst xmlns="http://schemas.openxmlformats.org/spreadsheetml/2006/main" count="383" uniqueCount="249">
  <si>
    <t>BUDGET GUIDELINES</t>
  </si>
  <si>
    <t>In addition to the budget information required on the SF-424A, applicants must provide the following three elements as part of the budget submission:</t>
  </si>
  <si>
    <r>
      <t>1.  Summary Budget</t>
    </r>
    <r>
      <rPr>
        <sz val="12"/>
        <color theme="1"/>
        <rFont val="Calibri"/>
        <family val="2"/>
        <scheme val="minor"/>
      </rPr>
      <t xml:space="preserve">  </t>
    </r>
    <r>
      <rPr>
        <i/>
        <sz val="12"/>
        <color theme="1"/>
        <rFont val="Calibri"/>
        <family val="2"/>
        <scheme val="minor"/>
      </rPr>
      <t>(Note: using the OMB cost categories, see SF-424A)</t>
    </r>
  </si>
  <si>
    <r>
      <t>2.  Detailed Line-Item Budget</t>
    </r>
    <r>
      <rPr>
        <sz val="12"/>
        <color theme="1"/>
        <rFont val="Calibri"/>
        <family val="2"/>
        <scheme val="minor"/>
      </rPr>
      <t xml:space="preserve"> (Direct and Indirect Costs)</t>
    </r>
  </si>
  <si>
    <t>3.  Budget Narrative</t>
  </si>
  <si>
    <t>1.  Summary Budget (Note: TEMPLATE ON TAB 2, auto fills from TAB 3 "Detailed Budget Template")</t>
  </si>
  <si>
    <t>2.  Detailed Line-Item Budget  (Note: TEMPLATE ON TAB 3)</t>
  </si>
  <si>
    <t>Note: Applicants must provide a Detailed Line-Item Budget (in Microsoft Excel or similar spreadsheet format) outlining specific cost requirements within each of the summary budget categories.</t>
  </si>
  <si>
    <r>
      <t>·</t>
    </r>
    <r>
      <rPr>
        <sz val="7"/>
        <color theme="1"/>
        <rFont val="Times New Roman"/>
        <family val="1"/>
      </rPr>
      <t xml:space="preserve">         </t>
    </r>
    <r>
      <rPr>
        <sz val="12"/>
        <color theme="1"/>
        <rFont val="Calibri"/>
        <family val="2"/>
        <scheme val="minor"/>
      </rPr>
      <t>Calibri 12 font; must fit on 8x11 letter sized paper, not legal size.  Once approved, the budget will be incorporated as a PDF into the binding agreement.</t>
    </r>
  </si>
  <si>
    <r>
      <t>·</t>
    </r>
    <r>
      <rPr>
        <sz val="7"/>
        <color theme="1"/>
        <rFont val="Times New Roman"/>
        <family val="1"/>
      </rPr>
      <t xml:space="preserve">         </t>
    </r>
    <r>
      <rPr>
        <sz val="12"/>
        <color theme="1"/>
        <rFont val="Calibri"/>
        <family val="2"/>
        <scheme val="minor"/>
      </rPr>
      <t>If applicable, Cost-Share should be itemized in the separate column.  See below for more details on Cost-Share.</t>
    </r>
  </si>
  <si>
    <r>
      <t>·</t>
    </r>
    <r>
      <rPr>
        <sz val="7"/>
        <color theme="1"/>
        <rFont val="Times New Roman"/>
        <family val="1"/>
      </rPr>
      <t xml:space="preserve">         </t>
    </r>
    <r>
      <rPr>
        <sz val="12"/>
        <color theme="1"/>
        <rFont val="Calibri"/>
        <family val="2"/>
        <scheme val="minor"/>
      </rPr>
      <t>The budget should be for the entire project period and reflect realistic yearly expenses based on project need and the approved timeline.</t>
    </r>
  </si>
  <si>
    <r>
      <t>·</t>
    </r>
    <r>
      <rPr>
        <sz val="7"/>
        <color theme="1"/>
        <rFont val="Times New Roman"/>
        <family val="1"/>
      </rPr>
      <t xml:space="preserve">         </t>
    </r>
    <r>
      <rPr>
        <sz val="12"/>
        <color theme="1"/>
        <rFont val="Calibri"/>
        <family val="2"/>
        <scheme val="minor"/>
      </rPr>
      <t xml:space="preserve">All sub-award costs should be listed under Line F, Contractual, of the prime budget. A separated itemized breakdown of costs should be provided in the “SubRecipient Budget” tab.  </t>
    </r>
  </si>
  <si>
    <r>
      <t>·</t>
    </r>
    <r>
      <rPr>
        <sz val="7"/>
        <color theme="1"/>
        <rFont val="Times New Roman"/>
        <family val="1"/>
      </rPr>
      <t xml:space="preserve">         </t>
    </r>
    <r>
      <rPr>
        <sz val="12"/>
        <color theme="1"/>
        <rFont val="Calibri"/>
        <family val="2"/>
        <scheme val="minor"/>
      </rPr>
      <t>All line-items must be described in the Budget Narrative.</t>
    </r>
  </si>
  <si>
    <t>The Detailed Budget Template, Tab 3, is an example of the required format, but is not exhaustive: your budget might have additional items not listed here.  Please edit it to reflect your planned expenditures.</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</si>
  <si>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</si>
  <si>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</si>
  <si>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</si>
  <si>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</si>
  <si>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</si>
  <si>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</si>
  <si>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</si>
  <si>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</si>
  <si>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</si>
  <si>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 200.405 Allocable costs</t>
  </si>
  <si>
    <t>2 CFR 200.430: Compensation - personal services.</t>
  </si>
  <si>
    <t>2 CFR 200.413(c):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budget or have the prior written approval of the Federal awarding agency; and (4) The costs are not also recovered as indirect costs.</t>
  </si>
  <si>
    <t>B.  Fringe Benefits</t>
  </si>
  <si>
    <t>Fringe benefits are allowances and services provided by employers to their employees as compensation in addition to regular salaries and wages. Specify the type &amp; rate and explain how benefits are computed for each category of employee. Fringe benefits include, but are not limited to, the costs of leave (vacation, family-related, sick, or military), employee insurance, pensions, and unemployment benefit plans. 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</si>
  <si>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C.  Travel</t>
  </si>
  <si>
    <t xml:space="preserve">Describe the purpose of travel and how it relates to specific activities or actions within the proposal, as applicable. Distinguish staff travel from that of consultants, contractors, project participants or beneficiaries. International travel 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 Country Travel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 Domestic travel is travel within the prime organization's country of origin. Travel modes may include airfare, train, bus, public or private car.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must be in compliance with the Fly America Act. </t>
  </si>
  <si>
    <t>Fly America Act: Fly America Act | GSA</t>
  </si>
  <si>
    <t>Foreign Per Diem Rates by Location: U.S. Department of State | Home Page</t>
  </si>
  <si>
    <t>GSA Per Diem Lookup: Travel Resources | GSA</t>
  </si>
  <si>
    <t>D. Equipment</t>
  </si>
  <si>
    <t>Provide a justification for any equipment that will be PURCHASED.  Equipment is defined as tangible personal property (including information technology systems) having a useful life of more than one year and a per-unit acquisition cost of $5,000 or more.  Specify the total dollar amount charged to the Federal award for equipment that will be used solely for the authorized purposes and activities of the Federal award during the period of performance.</t>
  </si>
  <si>
    <t xml:space="preserve">If acquiring replacement equipment, the non-Federal entity may use the equipment to be replaced as a trade-in or sell the property and use the proceeds to offset the cost of the replacement property.  The non-Federal entity must, at a minimum, provide the equivalent insurance coverage for equipment acquired or improved with Federal funds as provided to equipment owned by the non-Federal entity. </t>
  </si>
  <si>
    <t xml:space="preserve">Information technology systems means computing devices, ancillary equipment, software, firmware, and similar procedures, services (including support services), and related resources. </t>
  </si>
  <si>
    <t>Suggested References:</t>
  </si>
  <si>
    <t>2 CFR 200.1 Definitions – Equipment</t>
  </si>
  <si>
    <t>2 CFR 200.1 Definitions – Federal Interest</t>
  </si>
  <si>
    <t>2 CFR 200.330 Reporting on real property.</t>
  </si>
  <si>
    <t>2 CFR 200.1 Information technology systems</t>
  </si>
  <si>
    <t>2 CFR 200.310 Insurance coverage</t>
  </si>
  <si>
    <t>2 CFR 200.313 Equipment</t>
  </si>
  <si>
    <t>2 CFR 200.405 Allocable costs</t>
  </si>
  <si>
    <t>2 CFR 200.439 Equipment and other capital expenditures</t>
  </si>
  <si>
    <t>2 CFR 200.436 Depreciation</t>
  </si>
  <si>
    <t>2 CFR 200.407 Prior written approval (prior approval)</t>
  </si>
  <si>
    <t>E.  Supplies</t>
  </si>
  <si>
    <t>Describe and/or list supplies that may be specific to the project from those supplies for general office use. Where general office supplies are being requested, provide types (photocopying, postage, telephone/fax, printing, etc.) of supplies, amount being charged and the percentage to the award.  Generally, laptops, cell phones and printers less than 5K USD would be considered supplies.</t>
  </si>
  <si>
    <t xml:space="preserve">F.  Contractual </t>
  </si>
  <si>
    <t xml:space="preserve">Direct costs for subawards, subrecipients, contractors, consultants, trainers, procurement contracts, renting/leasing agreements for office space (not already charged under indirect costs or to other Federal awards), and equipment rentals. </t>
  </si>
  <si>
    <r>
      <t>Subawards</t>
    </r>
    <r>
      <rPr>
        <sz val="12"/>
        <color theme="1"/>
        <rFont val="Calibri"/>
        <family val="2"/>
        <scheme val="minor"/>
      </rPr>
      <t xml:space="preserve"> </t>
    </r>
  </si>
  <si>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</si>
  <si>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 xml:space="preserve">Subrecipients </t>
  </si>
  <si>
    <t>Subrecipient means an entity, usually but not limited to non-Federal entities, that receives a subaward from a non-Federal entity to carry out part of a Federal award; but does not include an individual that is a beneficiary of such award.  A subrecipient may also be a recipient of other Federal awards directly from a Federal awarding agency.</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</si>
  <si>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</si>
  <si>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</si>
  <si>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</si>
  <si>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r>
      <t>·</t>
    </r>
    <r>
      <rPr>
        <sz val="7"/>
        <color theme="1"/>
        <rFont val="Times New Roman"/>
        <family val="1"/>
      </rPr>
      <t xml:space="preserve">         </t>
    </r>
    <r>
      <rPr>
        <sz val="12"/>
        <color theme="1"/>
        <rFont val="Calibri"/>
        <family val="2"/>
        <scheme val="minor"/>
      </rPr>
      <t xml:space="preserve">ability to determine who is eligible to receive what Federal assistance; </t>
    </r>
  </si>
  <si>
    <r>
      <t>·</t>
    </r>
    <r>
      <rPr>
        <sz val="7"/>
        <color theme="1"/>
        <rFont val="Times New Roman"/>
        <family val="1"/>
      </rPr>
      <t xml:space="preserve">         </t>
    </r>
    <r>
      <rPr>
        <sz val="12"/>
        <color theme="1"/>
        <rFont val="Calibri"/>
        <family val="2"/>
        <scheme val="minor"/>
      </rPr>
      <t xml:space="preserve">performance being measured in relation to whether objectives of a Federal program were met; </t>
    </r>
  </si>
  <si>
    <r>
      <t>·</t>
    </r>
    <r>
      <rPr>
        <sz val="7"/>
        <color theme="1"/>
        <rFont val="Times New Roman"/>
        <family val="1"/>
      </rPr>
      <t xml:space="preserve">         </t>
    </r>
    <r>
      <rPr>
        <sz val="12"/>
        <color theme="1"/>
        <rFont val="Calibri"/>
        <family val="2"/>
        <scheme val="minor"/>
      </rPr>
      <t xml:space="preserve">responsibility for programmatic decision-making; </t>
    </r>
  </si>
  <si>
    <r>
      <t>·</t>
    </r>
    <r>
      <rPr>
        <sz val="7"/>
        <color theme="1"/>
        <rFont val="Times New Roman"/>
        <family val="1"/>
      </rPr>
      <t xml:space="preserve">         </t>
    </r>
    <r>
      <rPr>
        <sz val="12"/>
        <color theme="1"/>
        <rFont val="Calibri"/>
        <family val="2"/>
        <scheme val="minor"/>
      </rPr>
      <t xml:space="preserve">responsibility to adhere to applicable Federal program requirements specified in the Federal award; and </t>
    </r>
  </si>
  <si>
    <r>
      <t>·</t>
    </r>
    <r>
      <rPr>
        <sz val="7"/>
        <color theme="1"/>
        <rFont val="Times New Roman"/>
        <family val="1"/>
      </rPr>
      <t xml:space="preserve">         </t>
    </r>
    <r>
      <rPr>
        <sz val="12"/>
        <color theme="1"/>
        <rFont val="Calibri"/>
        <family val="2"/>
        <scheme val="minor"/>
      </rPr>
      <t>in accordance with its agreement, use the Federal funds to carry out a program for a public purpose specified in authorizing statute, as opposed to providing goods or services for the benefit of a non-Federal entity.</t>
    </r>
  </si>
  <si>
    <t>Contractors</t>
  </si>
  <si>
    <t xml:space="preserve">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legal (limited under §200.435.), etc. </t>
  </si>
  <si>
    <t>Contractor characteristics include a procurement relationship between the non-Federal entity and a contractor; in which the contractor:</t>
  </si>
  <si>
    <r>
      <t>·</t>
    </r>
    <r>
      <rPr>
        <sz val="7"/>
        <color theme="1"/>
        <rFont val="Times New Roman"/>
        <family val="1"/>
      </rPr>
      <t xml:space="preserve">         </t>
    </r>
    <r>
      <rPr>
        <sz val="12"/>
        <color theme="1"/>
        <rFont val="Calibri"/>
        <family val="2"/>
        <scheme val="minor"/>
      </rPr>
      <t xml:space="preserve">provides the goods and services within normal business operations; </t>
    </r>
  </si>
  <si>
    <r>
      <t>·</t>
    </r>
    <r>
      <rPr>
        <sz val="7"/>
        <color theme="1"/>
        <rFont val="Times New Roman"/>
        <family val="1"/>
      </rPr>
      <t xml:space="preserve">         </t>
    </r>
    <r>
      <rPr>
        <sz val="12"/>
        <color theme="1"/>
        <rFont val="Calibri"/>
        <family val="2"/>
        <scheme val="minor"/>
      </rPr>
      <t xml:space="preserve">provides similar goods or services to many different purchasers; </t>
    </r>
  </si>
  <si>
    <r>
      <t>·</t>
    </r>
    <r>
      <rPr>
        <sz val="7"/>
        <color theme="1"/>
        <rFont val="Times New Roman"/>
        <family val="1"/>
      </rPr>
      <t xml:space="preserve">         </t>
    </r>
    <r>
      <rPr>
        <sz val="12"/>
        <color theme="1"/>
        <rFont val="Calibri"/>
        <family val="2"/>
        <scheme val="minor"/>
      </rPr>
      <t xml:space="preserve">normally operates in a competitive environment; </t>
    </r>
  </si>
  <si>
    <r>
      <t>·</t>
    </r>
    <r>
      <rPr>
        <sz val="7"/>
        <color theme="1"/>
        <rFont val="Times New Roman"/>
        <family val="1"/>
      </rPr>
      <t xml:space="preserve">         </t>
    </r>
    <r>
      <rPr>
        <sz val="12"/>
        <color theme="1"/>
        <rFont val="Calibri"/>
        <family val="2"/>
        <scheme val="minor"/>
      </rPr>
      <t xml:space="preserve">provides goods or services that are ancillary to the operation of the Federal program; and </t>
    </r>
  </si>
  <si>
    <r>
      <t>·</t>
    </r>
    <r>
      <rPr>
        <sz val="7"/>
        <color theme="1"/>
        <rFont val="Times New Roman"/>
        <family val="1"/>
      </rPr>
      <t xml:space="preserve">         </t>
    </r>
    <r>
      <rPr>
        <sz val="12"/>
        <color theme="1"/>
        <rFont val="Calibri"/>
        <family val="2"/>
        <scheme val="minor"/>
      </rPr>
      <t>is not subject to compliance requirements of the Federal program as a result of the agreement, though similar requirements may apply for other reasons.</t>
    </r>
  </si>
  <si>
    <t xml:space="preserve">NOTE:  Both subrecipients and contractors must be searched on Sam.gov to ensure that subrecipients and contractors are not excluded from receiving Federal funds. </t>
  </si>
  <si>
    <t>Contracts</t>
  </si>
  <si>
    <t xml:space="preserve">Contract means, for the purpose of Federal financial assistance, a legal instrument by which a recipient or subrecipient purchases property (goods) and/or services for the non-Federal entity's own use to carry out the Federal award and creates a procurement relationship with the contractor.  </t>
  </si>
  <si>
    <t>Contracts for goods and/or services do not require a separate detailed line-item budget.</t>
  </si>
  <si>
    <r>
      <t>Suggested References</t>
    </r>
    <r>
      <rPr>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</si>
  <si>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</si>
  <si>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</si>
  <si>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</si>
  <si>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</si>
  <si>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</si>
  <si>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</si>
  <si>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</si>
  <si>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 200.465 Rental costs of real property and equipment.</t>
  </si>
  <si>
    <t>G.  Construction</t>
  </si>
  <si>
    <t>N/A</t>
  </si>
  <si>
    <t>H.  Other Direct Costs</t>
  </si>
  <si>
    <t xml:space="preserve">Direct costs that can’t be placed in other categories that are reasonable, necessary, and allocable for the Federal award.  Typical direct costs may include participant support costs, venue/rental costs; food/non-alcoholic beverages, monthly subscriptions costs (software, research platforms, etc.); inoculation costs, gas for vehicles, etc.  </t>
  </si>
  <si>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</si>
  <si>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</si>
  <si>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</si>
  <si>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r>
      <t>·</t>
    </r>
    <r>
      <rPr>
        <sz val="7"/>
        <color theme="1"/>
        <rFont val="Times New Roman"/>
        <family val="1"/>
      </rPr>
      <t xml:space="preserve">         </t>
    </r>
    <r>
      <rPr>
        <sz val="12"/>
        <color theme="1"/>
        <rFont val="Calibri"/>
        <family val="2"/>
        <scheme val="minor"/>
      </rPr>
      <t>If your organization has an indirect cost-rate agreement (NICRA) with the U.S. Government, a current copy must be included with the application.</t>
    </r>
  </si>
  <si>
    <r>
      <t>·</t>
    </r>
    <r>
      <rPr>
        <sz val="7"/>
        <color theme="1"/>
        <rFont val="Times New Roman"/>
        <family val="1"/>
      </rPr>
      <t xml:space="preserve">         </t>
    </r>
    <r>
      <rPr>
        <sz val="12"/>
        <color theme="1"/>
        <rFont val="Calibri"/>
        <family val="2"/>
        <scheme val="minor"/>
      </rPr>
      <t>If your organization does not have a NICRA, you may claim up to 10% of Modified Total Direct Costs, as described in 2 CFR 200.68 and 2 CFR 200.414.</t>
    </r>
  </si>
  <si>
    <r>
      <t>·</t>
    </r>
    <r>
      <rPr>
        <sz val="7"/>
        <color theme="1"/>
        <rFont val="Times New Roman"/>
        <family val="1"/>
      </rPr>
      <t xml:space="preserve">         </t>
    </r>
    <r>
      <rPr>
        <sz val="12"/>
        <color theme="1"/>
        <rFont val="Calibri"/>
        <family val="2"/>
        <scheme val="minor"/>
      </rPr>
      <t>If sub-recipients are claiming indirect costs, they should have an established NICRA that is also submitted with the proposal package, or they may also claim up to the 10% MTDC rate.</t>
    </r>
  </si>
  <si>
    <r>
      <t>·</t>
    </r>
    <r>
      <rPr>
        <sz val="7"/>
        <color theme="1"/>
        <rFont val="Times New Roman"/>
        <family val="1"/>
      </rPr>
      <t xml:space="preserve">         </t>
    </r>
    <r>
      <rPr>
        <sz val="12"/>
        <color theme="1"/>
        <rFont val="Calibri"/>
        <family val="2"/>
        <scheme val="minor"/>
      </rPr>
      <t>If your organization is relatively small and can easily identify shared costs among projects including rent; depreciation, facilities costs; etc. these may be directly allocated and charged as direct costs under H, Other Direct Costs. However, a description of the allocation methodology must be provided.</t>
    </r>
  </si>
  <si>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</si>
  <si>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</si>
  <si>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</si>
  <si>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</si>
  <si>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</si>
  <si>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</si>
  <si>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</si>
  <si>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</si>
  <si>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</si>
  <si>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r>
      <t>·</t>
    </r>
    <r>
      <rPr>
        <sz val="7"/>
        <color theme="1"/>
        <rFont val="Times New Roman"/>
        <family val="1"/>
      </rPr>
      <t xml:space="preserve">         </t>
    </r>
    <r>
      <rPr>
        <sz val="12"/>
        <color theme="1"/>
        <rFont val="Calibri"/>
        <family val="2"/>
        <scheme val="minor"/>
      </rPr>
      <t>Independent evaluations to assess the project’s impact (costs must be built into the overall original budget proposal and must be reasonable); and</t>
    </r>
  </si>
  <si>
    <r>
      <t>·</t>
    </r>
    <r>
      <rPr>
        <sz val="7"/>
        <color theme="1"/>
        <rFont val="Times New Roman"/>
        <family val="1"/>
      </rPr>
      <t xml:space="preserve">         </t>
    </r>
    <r>
      <rPr>
        <sz val="12"/>
        <color theme="1"/>
        <rFont val="Calibri"/>
        <family val="2"/>
        <scheme val="minor"/>
      </rPr>
      <t>Costs associated with an internal evaluation conducted by the applicant (costs must be built into the overall original budget proposal and must be reasonable).</t>
    </r>
  </si>
  <si>
    <r>
      <t xml:space="preserve">The Bureau/Post </t>
    </r>
    <r>
      <rPr>
        <b/>
        <sz val="12"/>
        <color theme="1"/>
        <rFont val="Calibri"/>
        <family val="2"/>
        <scheme val="minor"/>
      </rPr>
      <t>WILL NOT CONSIDER</t>
    </r>
    <r>
      <rPr>
        <sz val="12"/>
        <color theme="1"/>
        <rFont val="Calibri"/>
        <family val="2"/>
        <scheme val="minor"/>
      </rPr>
      <t xml:space="preserve"> budgeted line-items for:</t>
    </r>
  </si>
  <si>
    <r>
      <t>·</t>
    </r>
    <r>
      <rPr>
        <sz val="7"/>
        <color theme="1"/>
        <rFont val="Times New Roman"/>
        <family val="1"/>
      </rPr>
      <t xml:space="preserve">         </t>
    </r>
    <r>
      <rPr>
        <sz val="12"/>
        <color theme="1"/>
        <rFont val="Calibri"/>
        <family val="2"/>
        <scheme val="minor"/>
      </rPr>
      <t>Any unallowable costs, as described in OMB cost principle circulars;</t>
    </r>
  </si>
  <si>
    <r>
      <t>·</t>
    </r>
    <r>
      <rPr>
        <sz val="7"/>
        <color theme="1"/>
        <rFont val="Times New Roman"/>
        <family val="1"/>
      </rPr>
      <t xml:space="preserve">         </t>
    </r>
    <r>
      <rPr>
        <sz val="12"/>
        <color theme="1"/>
        <rFont val="Calibri"/>
        <family val="2"/>
        <scheme val="minor"/>
      </rPr>
      <t>Projects designed to advocate policy views or positions of foreign governments or views of a particular political faction; and</t>
    </r>
  </si>
  <si>
    <r>
      <t>·</t>
    </r>
    <r>
      <rPr>
        <sz val="7"/>
        <color theme="1"/>
        <rFont val="Times New Roman"/>
        <family val="1"/>
      </rPr>
      <t xml:space="preserve">         </t>
    </r>
    <r>
      <rPr>
        <sz val="12"/>
        <color theme="1"/>
        <rFont val="Calibri"/>
        <family val="2"/>
        <scheme val="minor"/>
      </rPr>
      <t>Entertainment expenses, including alcoholic beverages.</t>
    </r>
  </si>
  <si>
    <t>Before grants are awarded, the Bureau/Post reserves the right to reduce, revise, or increase proposal budgets in accordance with the Bureau’s/Post's program needs and availability of funds.</t>
  </si>
  <si>
    <t>Office of Management and Budget (OMB) Circulars</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</si>
  <si>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</si>
  <si>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</si>
  <si>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</si>
  <si>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SUMMARY BUDGET</t>
  </si>
  <si>
    <t>Organization Name</t>
  </si>
  <si>
    <t>Project Title</t>
  </si>
  <si>
    <t>Project Duration (insert total number of months)</t>
  </si>
  <si>
    <t xml:space="preserve">        </t>
  </si>
  <si>
    <t>Requested Federal Funds</t>
  </si>
  <si>
    <t>Cost-Share By Applicant</t>
  </si>
  <si>
    <t>Total Project Cost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</si>
  <si>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</si>
  <si>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</si>
  <si>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</si>
  <si>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</si>
  <si>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</si>
  <si>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</si>
  <si>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</si>
  <si>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</si>
  <si>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</si>
  <si>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</si>
  <si>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</si>
  <si>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</si>
  <si>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</si>
  <si>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</si>
  <si>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</si>
  <si>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</si>
  <si>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</si>
  <si>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</si>
  <si>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</si>
  <si>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</si>
  <si>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</si>
  <si>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</si>
  <si>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Budget Template" tab</t>
  </si>
  <si>
    <t xml:space="preserve"> DETAILED LINE-ITEM BUDGET</t>
  </si>
  <si>
    <t>Organization's Name</t>
  </si>
  <si>
    <t>Cost Breakdown By Line-Item</t>
  </si>
  <si>
    <t xml:space="preserve">Unit          </t>
  </si>
  <si>
    <t>Number          of Units</t>
  </si>
  <si>
    <t>Cost                        Per Unit</t>
  </si>
  <si>
    <t xml:space="preserve">Rate               </t>
  </si>
  <si>
    <t>(months, years, or people, etc.)</t>
  </si>
  <si>
    <t>(days, etc.)</t>
  </si>
  <si>
    <t>(salary, etc.)</t>
  </si>
  <si>
    <t>(level of effort, allocation, etc.)</t>
  </si>
  <si>
    <t>months or years</t>
  </si>
  <si>
    <t>salary    (month or year)</t>
  </si>
  <si>
    <t>% level of effort</t>
  </si>
  <si>
    <t>A.1</t>
  </si>
  <si>
    <t>HQ-Based Personnel</t>
  </si>
  <si>
    <t>A.1.1</t>
  </si>
  <si>
    <t xml:space="preserve">   Project Manager</t>
  </si>
  <si>
    <t>A.1.2</t>
  </si>
  <si>
    <t xml:space="preserve">   Project Officer, etc.</t>
  </si>
  <si>
    <t>A.2</t>
  </si>
  <si>
    <t>Field Personnel</t>
  </si>
  <si>
    <t>A.2.1</t>
  </si>
  <si>
    <t>Subtotal Personnel</t>
  </si>
  <si>
    <t>B.1</t>
  </si>
  <si>
    <t>HQ-Based Personnel Fringe Benefits</t>
  </si>
  <si>
    <t>B.2</t>
  </si>
  <si>
    <t>Field Personnel Fringe Benefits</t>
  </si>
  <si>
    <t xml:space="preserve"> </t>
  </si>
  <si>
    <t>Subtotal Fringe Benefits</t>
  </si>
  <si>
    <t># people</t>
  </si>
  <si>
    <t># days</t>
  </si>
  <si>
    <t>cost</t>
  </si>
  <si>
    <t>% allocation</t>
  </si>
  <si>
    <t>C.1</t>
  </si>
  <si>
    <t>International Travel</t>
  </si>
  <si>
    <t>C.1.1</t>
  </si>
  <si>
    <t>Mode (air or ground) - Traveler - From..To /RT</t>
  </si>
  <si>
    <t>C.1.2</t>
  </si>
  <si>
    <t>Lodging</t>
  </si>
  <si>
    <t>C.1.3</t>
  </si>
  <si>
    <r>
      <t>Per Diem</t>
    </r>
    <r>
      <rPr>
        <b/>
        <sz val="12"/>
        <color theme="1"/>
        <rFont val="Calibri"/>
        <family val="2"/>
        <scheme val="minor"/>
      </rPr>
      <t xml:space="preserve"> </t>
    </r>
    <r>
      <rPr>
        <sz val="12"/>
        <color theme="1"/>
        <rFont val="Calibri"/>
        <family val="2"/>
        <scheme val="minor"/>
      </rPr>
      <t>(City, Country)</t>
    </r>
  </si>
  <si>
    <t>C.2</t>
  </si>
  <si>
    <t>Country Travel</t>
  </si>
  <si>
    <t>C.2.1</t>
  </si>
  <si>
    <t>C.2.2</t>
  </si>
  <si>
    <t>C.2.3</t>
  </si>
  <si>
    <t>Per Diem (City, Country)</t>
  </si>
  <si>
    <t>C.3</t>
  </si>
  <si>
    <t>Domestic Travel</t>
  </si>
  <si>
    <t>C.3.1</t>
  </si>
  <si>
    <t>C.3.2</t>
  </si>
  <si>
    <t>C.3.3</t>
  </si>
  <si>
    <t>Subtotal Travel</t>
  </si>
  <si>
    <t>Equipment  (&gt; $5,000 per unit )</t>
  </si>
  <si>
    <t># units</t>
  </si>
  <si>
    <t>unit cost</t>
  </si>
  <si>
    <t>D.1</t>
  </si>
  <si>
    <t>(description, e.g. generators)</t>
  </si>
  <si>
    <t>Subtotal Equipment</t>
  </si>
  <si>
    <t>Sub Total Equipment</t>
  </si>
  <si>
    <t>Supplies  (&lt; $5,000 per unit)</t>
  </si>
  <si>
    <t>E.1</t>
  </si>
  <si>
    <t>(description)</t>
  </si>
  <si>
    <t>Subtotal Supplies</t>
  </si>
  <si>
    <t>Sub Total Supplies</t>
  </si>
  <si>
    <t>#units</t>
  </si>
  <si>
    <t>F.1</t>
  </si>
  <si>
    <t>Subawards</t>
  </si>
  <si>
    <t>F.1.1</t>
  </si>
  <si>
    <t>Subrecipient (Name)*</t>
  </si>
  <si>
    <t>F.2</t>
  </si>
  <si>
    <t>Contracts/Consultants</t>
  </si>
  <si>
    <t>F.2.1</t>
  </si>
  <si>
    <t>Contractor</t>
  </si>
  <si>
    <t xml:space="preserve">Subtotal Contractual </t>
  </si>
  <si>
    <t xml:space="preserve">Construction </t>
  </si>
  <si>
    <t>G.1</t>
  </si>
  <si>
    <t xml:space="preserve">Subtotal Construction </t>
  </si>
  <si>
    <t>H.1</t>
  </si>
  <si>
    <t>Specify, itemize (e.g. Program Audit)</t>
  </si>
  <si>
    <t>H.2</t>
  </si>
  <si>
    <t>(e.g. Training: venue and catering)</t>
  </si>
  <si>
    <t xml:space="preserve">Subtotal Other Direct Costs </t>
  </si>
  <si>
    <r>
      <t xml:space="preserve">Total Indirect Costs </t>
    </r>
    <r>
      <rPr>
        <sz val="12"/>
        <color theme="0"/>
        <rFont val="Calibri"/>
        <family val="2"/>
        <scheme val="minor"/>
      </rPr>
      <t>(</t>
    </r>
    <r>
      <rPr>
        <sz val="12"/>
        <color rgb="FFFFFF00"/>
        <rFont val="Calibri"/>
        <family val="2"/>
        <scheme val="minor"/>
      </rPr>
      <t>select one: NICRA %, Final, Pre-determined, Provisional and Basis or 10% De Minimis based on MTDC</t>
    </r>
    <r>
      <rPr>
        <sz val="12"/>
        <color theme="0"/>
        <rFont val="Calibri"/>
        <family val="2"/>
        <scheme val="minor"/>
      </rPr>
      <t>)</t>
    </r>
  </si>
  <si>
    <t xml:space="preserve">Total Project Cost </t>
  </si>
  <si>
    <t>(must match award amount)</t>
  </si>
  <si>
    <t>* Detailed line-item budgets for sub-grantees should be included in additional tabs within this excel workbook.</t>
  </si>
  <si>
    <t>SUB-RECIPIENT BUDGET (if applicable)</t>
  </si>
  <si>
    <t>Sub-Recipient Organization Name</t>
  </si>
  <si>
    <t>Cost-Share by Sub</t>
  </si>
  <si>
    <t>Program Total</t>
  </si>
  <si>
    <t>Unit</t>
  </si>
  <si>
    <t>Rate</t>
  </si>
  <si>
    <t>(months, years, people, etc.)</t>
  </si>
  <si>
    <t>salary           (month or year)</t>
  </si>
  <si>
    <t>% effort</t>
  </si>
  <si>
    <t>HQ-Based personnel</t>
  </si>
  <si>
    <t>Cost</t>
  </si>
  <si>
    <t xml:space="preserve">International Travel </t>
  </si>
  <si>
    <t>Mode (air or ground)  - Traveler - From..To /RT</t>
  </si>
  <si>
    <t>Subtotal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</si>
</sst>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8"/>
      <color theme="1"/>
      <name val="Times New Roman"/>
      <family val="1"/>
    </font>
    <font>
      <sz val="11"/>
      <color theme="1"/>
      <name val="Times New Roman"/>
      <family val="1"/>
    </font>
    <font>
      <sz val="12"/>
      <color theme="1"/>
      <name val="Times New Roman"/>
      <family val="1"/>
    </font>
    <font>
      <u/>
      <sz val="11"/>
      <color theme="10"/>
      <name val="Calibri"/>
      <family val="2"/>
    </font>
    <font>
      <sz val="12"/>
      <color theme="0"/>
      <name val="Times New Roman"/>
      <family val="1"/>
    </font>
    <font>
      <sz val="11"/>
      <name val="Times New Roman"/>
      <family val="1"/>
    </font>
    <font>
      <sz val="12"/>
      <name val="Times New Roman"/>
      <family val="1"/>
    </font>
    <font>
      <b/>
      <sz val="11"/>
      <color theme="1"/>
      <name val="Times New Roman"/>
      <family val="1"/>
    </font>
    <font>
      <i/>
      <sz val="10"/>
      <color theme="1"/>
      <name val="Times New Roman"/>
      <family val="1"/>
    </font>
    <font>
      <sz val="11"/>
      <color theme="0"/>
      <name val="Times New Roman"/>
      <family val="1"/>
    </font>
    <font>
      <sz val="11"/>
      <color rgb="FFFF0000"/>
      <name val="Times New Roman"/>
      <family val="1"/>
    </font>
    <font>
      <sz val="9"/>
      <color theme="1"/>
      <name val="Times New Roman"/>
      <family val="1"/>
    </font>
    <font>
      <sz val="11"/>
      <color theme="1"/>
      <name val="Calibri"/>
      <family val="2"/>
      <scheme val="minor"/>
    </font>
    <font>
      <sz val="12"/>
      <name val="Calibri"/>
      <family val="2"/>
      <scheme val="minor"/>
    </font>
    <font>
      <b/>
      <sz val="12"/>
      <name val="Calibri"/>
      <family val="2"/>
      <scheme val="minor"/>
    </font>
    <font>
      <sz val="8"/>
      <color theme="1"/>
      <name val="Calibri"/>
      <family val="2"/>
      <scheme val="minor"/>
    </font>
    <font>
      <b/>
      <sz val="12"/>
      <color theme="0"/>
      <name val="Calibri"/>
      <family val="2"/>
      <scheme val="minor"/>
    </font>
    <font>
      <b/>
      <sz val="12"/>
      <color theme="1"/>
      <name val="Calibri"/>
      <family val="2"/>
      <scheme val="minor"/>
    </font>
    <font>
      <i/>
      <sz val="12"/>
      <color rgb="FFFF0000"/>
      <name val="Calibri"/>
      <family val="2"/>
      <scheme val="minor"/>
    </font>
    <font>
      <sz val="12"/>
      <color theme="1"/>
      <name val="Calibri"/>
      <family val="2"/>
      <scheme val="minor"/>
    </font>
    <font>
      <sz val="12"/>
      <color theme="0"/>
      <name val="Calibri"/>
      <family val="2"/>
      <scheme val="minor"/>
    </font>
    <font>
      <sz val="12"/>
      <color rgb="FFFFFF00"/>
      <name val="Calibri"/>
      <family val="2"/>
      <scheme val="minor"/>
    </font>
    <font>
      <u/>
      <sz val="12"/>
      <color theme="1"/>
      <name val="Calibri"/>
      <family val="2"/>
      <scheme val="minor"/>
    </font>
    <font>
      <sz val="12"/>
      <color rgb="FFFF0000"/>
      <name val="Calibri"/>
      <family val="2"/>
      <scheme val="minor"/>
    </font>
    <font>
      <i/>
      <sz val="12"/>
      <color theme="0"/>
      <name val="Calibri"/>
      <family val="2"/>
      <scheme val="minor"/>
    </font>
    <font>
      <i/>
      <sz val="12"/>
      <color theme="1"/>
      <name val="Calibri"/>
      <family val="2"/>
      <scheme val="minor"/>
    </font>
    <font>
      <sz val="12"/>
      <color theme="1"/>
      <name val="Symbol"/>
      <family val="1"/>
      <charset val="2"/>
    </font>
    <font>
      <sz val="7"/>
      <color theme="1"/>
      <name val="Times New Roman"/>
      <family val="1"/>
    </font>
    <font>
      <sz val="12"/>
      <color theme="1"/>
      <name val="Calibri"/>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4" fillId="0" borderId="0" applyNumberFormat="0" applyFill="0" applyBorder="0" applyAlignment="0" applyProtection="0">
      <alignment vertical="top"/>
      <protection locked="0"/>
    </xf>
    <xf numFmtId="9" fontId="13" fillId="0" borderId="0" applyFont="0" applyFill="0" applyBorder="0" applyAlignment="0" applyProtection="0"/>
  </cellStyleXfs>
  <cellXfs count="260">
    <xf numFmtId="0" fontId="0" fillId="0" borderId="0" xfId="0"/>
    <xf numFmtId="0" fontId="3" fillId="0" borderId="0" xfId="0" applyFont="1"/>
    <xf numFmtId="49" fontId="1" fillId="0" borderId="0" xfId="0" applyNumberFormat="1" applyFont="1"/>
    <xf numFmtId="0" fontId="2" fillId="0" borderId="0" xfId="0" applyFont="1" applyBorder="1"/>
    <xf numFmtId="0" fontId="2" fillId="0" borderId="0" xfId="0" applyFont="1"/>
    <xf numFmtId="0" fontId="2" fillId="0" borderId="0" xfId="0" applyFont="1" applyAlignment="1">
      <alignment vertical="center"/>
    </xf>
    <xf numFmtId="49" fontId="8" fillId="0" borderId="0" xfId="0" applyNumberFormat="1" applyFont="1" applyAlignment="1"/>
    <xf numFmtId="49" fontId="9" fillId="0" borderId="0" xfId="0" applyNumberFormat="1" applyFont="1" applyAlignment="1"/>
    <xf numFmtId="0" fontId="7" fillId="0" borderId="0" xfId="0" applyFont="1" applyAlignment="1">
      <alignment wrapText="1"/>
    </xf>
    <xf numFmtId="0" fontId="10" fillId="4" borderId="0" xfId="0" applyFont="1" applyFill="1" applyAlignment="1">
      <alignment vertical="center"/>
    </xf>
    <xf numFmtId="0" fontId="2" fillId="2" borderId="0" xfId="0" applyFont="1" applyFill="1"/>
    <xf numFmtId="0" fontId="2" fillId="6" borderId="0" xfId="0" applyFont="1" applyFill="1"/>
    <xf numFmtId="0" fontId="10" fillId="4" borderId="0" xfId="0" applyFont="1" applyFill="1"/>
    <xf numFmtId="0" fontId="6" fillId="2" borderId="0" xfId="0" applyFont="1" applyFill="1"/>
    <xf numFmtId="0" fontId="10" fillId="5" borderId="0" xfId="0" applyFont="1" applyFill="1"/>
    <xf numFmtId="0" fontId="6" fillId="6" borderId="0" xfId="0" applyFont="1" applyFill="1"/>
    <xf numFmtId="0" fontId="2" fillId="0" borderId="0" xfId="0" applyFont="1" applyFill="1"/>
    <xf numFmtId="0" fontId="5" fillId="0" borderId="0" xfId="0" applyFont="1" applyFill="1"/>
    <xf numFmtId="0" fontId="10" fillId="0" borderId="0" xfId="0" applyFont="1" applyFill="1" applyAlignment="1">
      <alignment vertical="center"/>
    </xf>
    <xf numFmtId="0" fontId="10" fillId="0" borderId="0" xfId="0" applyFont="1" applyFill="1"/>
    <xf numFmtId="0" fontId="11" fillId="0" borderId="0" xfId="0" applyFont="1" applyFill="1"/>
    <xf numFmtId="0" fontId="6" fillId="0" borderId="0" xfId="0" applyFont="1" applyFill="1"/>
    <xf numFmtId="0" fontId="11" fillId="0" borderId="0" xfId="0" applyFont="1" applyFill="1" applyAlignment="1">
      <alignment vertical="center"/>
    </xf>
    <xf numFmtId="0" fontId="2" fillId="0" borderId="0" xfId="0" applyFont="1" applyFill="1" applyAlignment="1">
      <alignment vertical="center"/>
    </xf>
    <xf numFmtId="49" fontId="16" fillId="0" borderId="0" xfId="0" applyNumberFormat="1" applyFont="1"/>
    <xf numFmtId="0" fontId="0" fillId="0" borderId="0" xfId="0" applyFont="1" applyBorder="1"/>
    <xf numFmtId="0" fontId="17" fillId="4" borderId="7" xfId="0" applyFont="1" applyFill="1" applyBorder="1" applyAlignment="1">
      <alignment vertical="center" wrapText="1"/>
    </xf>
    <xf numFmtId="0" fontId="17" fillId="5" borderId="7" xfId="0" applyFont="1" applyFill="1" applyBorder="1" applyAlignment="1">
      <alignment vertical="center" wrapText="1"/>
    </xf>
    <xf numFmtId="49" fontId="15" fillId="0" borderId="2" xfId="0" applyNumberFormat="1" applyFont="1" applyFill="1" applyBorder="1" applyAlignment="1">
      <alignment vertical="center"/>
    </xf>
    <xf numFmtId="49" fontId="14" fillId="0" borderId="7" xfId="0" applyNumberFormat="1" applyFont="1" applyFill="1" applyBorder="1" applyAlignment="1">
      <alignment vertical="center"/>
    </xf>
    <xf numFmtId="0" fontId="15" fillId="0" borderId="7" xfId="0" applyFont="1" applyFill="1" applyBorder="1" applyAlignment="1">
      <alignment vertical="center" wrapText="1"/>
    </xf>
    <xf numFmtId="4" fontId="20" fillId="3" borderId="1" xfId="0" applyNumberFormat="1" applyFont="1" applyFill="1" applyBorder="1" applyAlignment="1">
      <alignment horizontal="right" vertical="center" wrapText="1"/>
    </xf>
    <xf numFmtId="49" fontId="15" fillId="0" borderId="12" xfId="0" applyNumberFormat="1" applyFont="1" applyFill="1" applyBorder="1" applyAlignment="1">
      <alignment vertical="center"/>
    </xf>
    <xf numFmtId="49" fontId="15" fillId="0" borderId="13" xfId="0" applyNumberFormat="1" applyFont="1" applyFill="1" applyBorder="1" applyAlignment="1">
      <alignment vertical="center"/>
    </xf>
    <xf numFmtId="0" fontId="15" fillId="0" borderId="13" xfId="0" applyFont="1" applyFill="1" applyBorder="1" applyAlignment="1">
      <alignment vertical="center" wrapText="1"/>
    </xf>
    <xf numFmtId="49" fontId="15" fillId="0" borderId="14" xfId="0" applyNumberFormat="1" applyFont="1" applyFill="1" applyBorder="1" applyAlignment="1">
      <alignment vertical="center"/>
    </xf>
    <xf numFmtId="49" fontId="15" fillId="0" borderId="0" xfId="0" applyNumberFormat="1" applyFont="1" applyFill="1" applyBorder="1" applyAlignment="1">
      <alignment vertical="center"/>
    </xf>
    <xf numFmtId="0" fontId="15" fillId="0" borderId="0" xfId="0" applyFont="1" applyFill="1" applyBorder="1" applyAlignment="1">
      <alignment vertical="center" wrapText="1"/>
    </xf>
    <xf numFmtId="49" fontId="15" fillId="0" borderId="7" xfId="0" applyNumberFormat="1" applyFont="1" applyFill="1" applyBorder="1" applyAlignment="1">
      <alignment vertical="center"/>
    </xf>
    <xf numFmtId="0" fontId="15" fillId="0" borderId="3" xfId="0" applyFont="1" applyFill="1" applyBorder="1" applyAlignment="1">
      <alignment vertical="center" wrapText="1"/>
    </xf>
    <xf numFmtId="49" fontId="17" fillId="4" borderId="2" xfId="0" applyNumberFormat="1" applyFont="1" applyFill="1" applyBorder="1" applyAlignment="1">
      <alignment vertical="center"/>
    </xf>
    <xf numFmtId="49" fontId="17" fillId="4" borderId="7" xfId="0" applyNumberFormat="1" applyFont="1" applyFill="1" applyBorder="1" applyAlignment="1">
      <alignment vertical="center"/>
    </xf>
    <xf numFmtId="4" fontId="17" fillId="4" borderId="3" xfId="0" applyNumberFormat="1" applyFont="1" applyFill="1" applyBorder="1" applyAlignment="1">
      <alignment horizontal="right" vertical="center" wrapText="1"/>
    </xf>
    <xf numFmtId="0" fontId="17" fillId="4" borderId="4" xfId="0" applyFont="1" applyFill="1" applyBorder="1" applyAlignment="1">
      <alignment horizontal="center" vertical="top" wrapText="1"/>
    </xf>
    <xf numFmtId="0" fontId="17" fillId="4" borderId="2" xfId="0" applyFont="1" applyFill="1" applyBorder="1" applyAlignment="1">
      <alignment horizontal="center" wrapText="1"/>
    </xf>
    <xf numFmtId="0" fontId="17" fillId="4" borderId="7" xfId="0" applyFont="1" applyFill="1" applyBorder="1" applyAlignment="1">
      <alignment horizontal="center" wrapText="1"/>
    </xf>
    <xf numFmtId="49" fontId="21" fillId="4" borderId="7" xfId="0" applyNumberFormat="1" applyFont="1" applyFill="1" applyBorder="1" applyAlignment="1">
      <alignment vertical="center"/>
    </xf>
    <xf numFmtId="0" fontId="22" fillId="4" borderId="7" xfId="0" applyFont="1" applyFill="1" applyBorder="1" applyAlignment="1">
      <alignment horizontal="center" vertical="center" wrapText="1"/>
    </xf>
    <xf numFmtId="0" fontId="21" fillId="4" borderId="7" xfId="0" applyFont="1" applyFill="1" applyBorder="1" applyAlignment="1">
      <alignment horizontal="center" vertical="center" wrapText="1"/>
    </xf>
    <xf numFmtId="4" fontId="21" fillId="4" borderId="11" xfId="0" applyNumberFormat="1" applyFont="1" applyFill="1" applyBorder="1" applyAlignment="1">
      <alignment horizontal="center" vertical="center" wrapText="1"/>
    </xf>
    <xf numFmtId="49" fontId="20" fillId="2" borderId="8" xfId="0" applyNumberFormat="1" applyFont="1" applyFill="1" applyBorder="1"/>
    <xf numFmtId="49" fontId="20" fillId="2" borderId="9" xfId="0" applyNumberFormat="1" applyFont="1" applyFill="1" applyBorder="1"/>
    <xf numFmtId="0" fontId="18" fillId="2" borderId="9" xfId="0" applyFont="1" applyFill="1" applyBorder="1" applyAlignment="1">
      <alignment horizontal="left" wrapText="1"/>
    </xf>
    <xf numFmtId="0" fontId="20" fillId="2" borderId="9" xfId="0" applyFont="1" applyFill="1" applyBorder="1" applyAlignment="1">
      <alignment wrapText="1"/>
    </xf>
    <xf numFmtId="4" fontId="20" fillId="2" borderId="10" xfId="0" applyNumberFormat="1" applyFont="1" applyFill="1" applyBorder="1" applyAlignment="1">
      <alignment wrapText="1"/>
    </xf>
    <xf numFmtId="4" fontId="18" fillId="2" borderId="1" xfId="0" applyNumberFormat="1" applyFont="1" applyFill="1" applyBorder="1" applyAlignment="1">
      <alignment wrapText="1"/>
    </xf>
    <xf numFmtId="0" fontId="20" fillId="3" borderId="3" xfId="0" applyFont="1" applyFill="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4" fontId="20" fillId="0" borderId="1" xfId="0" applyNumberFormat="1" applyFont="1" applyBorder="1" applyAlignment="1">
      <alignment horizontal="right" wrapText="1"/>
    </xf>
    <xf numFmtId="4" fontId="20" fillId="0" borderId="1" xfId="0" applyNumberFormat="1" applyFont="1" applyBorder="1" applyAlignment="1">
      <alignment wrapText="1"/>
    </xf>
    <xf numFmtId="0" fontId="20" fillId="3" borderId="11" xfId="0" applyFont="1" applyFill="1" applyBorder="1" applyAlignment="1">
      <alignment vertical="center" wrapText="1"/>
    </xf>
    <xf numFmtId="4" fontId="23" fillId="0" borderId="1" xfId="0" applyNumberFormat="1" applyFont="1" applyBorder="1" applyAlignment="1">
      <alignment horizontal="center" vertical="center" wrapText="1"/>
    </xf>
    <xf numFmtId="49" fontId="20" fillId="2" borderId="12" xfId="0" applyNumberFormat="1" applyFont="1" applyFill="1" applyBorder="1"/>
    <xf numFmtId="49" fontId="20" fillId="2" borderId="13" xfId="0" applyNumberFormat="1" applyFont="1" applyFill="1" applyBorder="1"/>
    <xf numFmtId="0" fontId="18" fillId="2" borderId="13" xfId="0" applyFont="1" applyFill="1" applyBorder="1" applyAlignment="1">
      <alignment horizontal="left" wrapText="1"/>
    </xf>
    <xf numFmtId="0" fontId="20" fillId="2" borderId="13" xfId="0" applyFont="1" applyFill="1" applyBorder="1" applyAlignment="1">
      <alignment horizontal="center" vertical="center" wrapText="1"/>
    </xf>
    <xf numFmtId="4" fontId="20" fillId="2" borderId="13" xfId="0" applyNumberFormat="1" applyFont="1" applyFill="1" applyBorder="1" applyAlignment="1">
      <alignment horizontal="center" vertical="center" wrapText="1"/>
    </xf>
    <xf numFmtId="10" fontId="20" fillId="2" borderId="13" xfId="0" applyNumberFormat="1" applyFont="1" applyFill="1" applyBorder="1" applyAlignment="1">
      <alignment horizontal="center" vertical="center" wrapText="1"/>
    </xf>
    <xf numFmtId="4" fontId="20" fillId="2" borderId="11" xfId="0" applyNumberFormat="1" applyFont="1" applyFill="1" applyBorder="1" applyAlignment="1">
      <alignment horizontal="right" wrapText="1"/>
    </xf>
    <xf numFmtId="4" fontId="20" fillId="2" borderId="1" xfId="0" applyNumberFormat="1" applyFont="1" applyFill="1" applyBorder="1" applyAlignment="1">
      <alignment horizontal="right" wrapText="1"/>
    </xf>
    <xf numFmtId="4" fontId="20" fillId="2" borderId="1" xfId="0" applyNumberFormat="1" applyFont="1" applyFill="1" applyBorder="1" applyAlignment="1">
      <alignment wrapText="1"/>
    </xf>
    <xf numFmtId="0" fontId="20" fillId="0" borderId="5" xfId="0" applyFont="1" applyBorder="1" applyAlignment="1">
      <alignment horizontal="center" vertical="center" wrapText="1"/>
    </xf>
    <xf numFmtId="4" fontId="20" fillId="0" borderId="5" xfId="0" applyNumberFormat="1" applyFont="1" applyBorder="1" applyAlignment="1">
      <alignment horizontal="center" vertical="center" wrapText="1"/>
    </xf>
    <xf numFmtId="10" fontId="20" fillId="0" borderId="5" xfId="0" applyNumberFormat="1" applyFont="1" applyBorder="1" applyAlignment="1">
      <alignment horizontal="center" vertical="center" wrapText="1"/>
    </xf>
    <xf numFmtId="4" fontId="20" fillId="0" borderId="5" xfId="0" applyNumberFormat="1" applyFont="1" applyBorder="1" applyAlignment="1">
      <alignment horizontal="right" wrapText="1"/>
    </xf>
    <xf numFmtId="0" fontId="18" fillId="6" borderId="7" xfId="0" applyFont="1" applyFill="1" applyBorder="1" applyAlignment="1">
      <alignment wrapText="1"/>
    </xf>
    <xf numFmtId="0" fontId="18" fillId="6" borderId="7" xfId="0" applyFont="1" applyFill="1" applyBorder="1" applyAlignment="1">
      <alignment horizontal="right" wrapText="1"/>
    </xf>
    <xf numFmtId="4" fontId="18" fillId="6" borderId="7" xfId="0" applyNumberFormat="1" applyFont="1" applyFill="1" applyBorder="1" applyAlignment="1">
      <alignment wrapText="1"/>
    </xf>
    <xf numFmtId="4" fontId="18" fillId="6" borderId="3" xfId="0" applyNumberFormat="1" applyFont="1" applyFill="1" applyBorder="1" applyAlignment="1">
      <alignment horizontal="right" wrapText="1"/>
    </xf>
    <xf numFmtId="4" fontId="18" fillId="6" borderId="1" xfId="0" applyNumberFormat="1" applyFont="1" applyFill="1" applyBorder="1" applyAlignment="1">
      <alignment horizontal="right" wrapText="1"/>
    </xf>
    <xf numFmtId="4" fontId="21" fillId="4" borderId="7" xfId="0" applyNumberFormat="1" applyFont="1" applyFill="1" applyBorder="1" applyAlignment="1">
      <alignment horizontal="center" vertical="center" wrapText="1"/>
    </xf>
    <xf numFmtId="4" fontId="21" fillId="4" borderId="3" xfId="0" applyNumberFormat="1" applyFont="1" applyFill="1" applyBorder="1" applyAlignment="1">
      <alignment horizontal="right" vertical="center" wrapText="1"/>
    </xf>
    <xf numFmtId="4" fontId="17" fillId="4" borderId="1" xfId="0" applyNumberFormat="1" applyFont="1" applyFill="1" applyBorder="1" applyAlignment="1">
      <alignment wrapText="1"/>
    </xf>
    <xf numFmtId="0" fontId="18" fillId="0" borderId="5" xfId="0" applyFont="1" applyBorder="1" applyAlignment="1">
      <alignment wrapText="1"/>
    </xf>
    <xf numFmtId="0" fontId="20" fillId="0" borderId="4" xfId="0" applyFont="1" applyBorder="1" applyAlignment="1">
      <alignment wrapText="1"/>
    </xf>
    <xf numFmtId="4" fontId="22" fillId="4" borderId="7" xfId="0" applyNumberFormat="1" applyFont="1" applyFill="1" applyBorder="1" applyAlignment="1">
      <alignment horizontal="center" vertical="center" wrapText="1"/>
    </xf>
    <xf numFmtId="49" fontId="20" fillId="2" borderId="2" xfId="0" applyNumberFormat="1" applyFont="1" applyFill="1" applyBorder="1"/>
    <xf numFmtId="49" fontId="20" fillId="2" borderId="7" xfId="0" applyNumberFormat="1" applyFont="1" applyFill="1" applyBorder="1"/>
    <xf numFmtId="0" fontId="18" fillId="2" borderId="7" xfId="0" applyFont="1" applyFill="1" applyBorder="1" applyAlignment="1">
      <alignment horizontal="left" wrapText="1"/>
    </xf>
    <xf numFmtId="0" fontId="20" fillId="2" borderId="7" xfId="0" applyFont="1" applyFill="1" applyBorder="1" applyAlignment="1">
      <alignment wrapText="1"/>
    </xf>
    <xf numFmtId="0" fontId="20" fillId="2" borderId="7" xfId="0" applyFont="1" applyFill="1" applyBorder="1" applyAlignment="1">
      <alignment horizontal="right" wrapText="1"/>
    </xf>
    <xf numFmtId="4" fontId="20" fillId="2" borderId="7" xfId="0" applyNumberFormat="1" applyFont="1" applyFill="1" applyBorder="1" applyAlignment="1">
      <alignment wrapText="1"/>
    </xf>
    <xf numFmtId="4" fontId="20" fillId="2" borderId="3" xfId="0" applyNumberFormat="1" applyFont="1" applyFill="1" applyBorder="1" applyAlignment="1">
      <alignment horizontal="right" wrapText="1"/>
    </xf>
    <xf numFmtId="0" fontId="20" fillId="0" borderId="5" xfId="0" applyFont="1" applyBorder="1" applyAlignment="1">
      <alignment wrapText="1"/>
    </xf>
    <xf numFmtId="0" fontId="20" fillId="0" borderId="5" xfId="0" applyFont="1" applyBorder="1" applyAlignment="1">
      <alignment horizontal="right" wrapText="1"/>
    </xf>
    <xf numFmtId="4" fontId="20" fillId="0" borderId="5" xfId="0" applyNumberFormat="1" applyFont="1" applyBorder="1" applyAlignment="1">
      <alignment wrapText="1"/>
    </xf>
    <xf numFmtId="9" fontId="20" fillId="0" borderId="5" xfId="2" applyFont="1" applyBorder="1" applyAlignment="1">
      <alignment wrapText="1"/>
    </xf>
    <xf numFmtId="9" fontId="20" fillId="0" borderId="5" xfId="2" applyFont="1" applyBorder="1" applyAlignment="1">
      <alignment horizontal="right"/>
    </xf>
    <xf numFmtId="49" fontId="14" fillId="2" borderId="2" xfId="0" applyNumberFormat="1" applyFont="1" applyFill="1" applyBorder="1"/>
    <xf numFmtId="49" fontId="14" fillId="2" borderId="7" xfId="0" applyNumberFormat="1" applyFont="1" applyFill="1" applyBorder="1"/>
    <xf numFmtId="0" fontId="15" fillId="2" borderId="7" xfId="0" applyFont="1" applyFill="1" applyBorder="1" applyAlignment="1">
      <alignment horizontal="left" wrapText="1"/>
    </xf>
    <xf numFmtId="0" fontId="14" fillId="2" borderId="7" xfId="0" applyFont="1" applyFill="1" applyBorder="1" applyAlignment="1">
      <alignment wrapText="1"/>
    </xf>
    <xf numFmtId="0" fontId="14" fillId="2" borderId="7" xfId="0" applyFont="1" applyFill="1" applyBorder="1" applyAlignment="1">
      <alignment horizontal="right" wrapText="1"/>
    </xf>
    <xf numFmtId="4" fontId="14" fillId="2" borderId="7" xfId="0" applyNumberFormat="1" applyFont="1" applyFill="1" applyBorder="1" applyAlignment="1">
      <alignment wrapText="1"/>
    </xf>
    <xf numFmtId="4" fontId="14" fillId="2" borderId="3" xfId="0" applyNumberFormat="1" applyFont="1" applyFill="1" applyBorder="1" applyAlignment="1">
      <alignment horizontal="right" wrapText="1"/>
    </xf>
    <xf numFmtId="4" fontId="14" fillId="2" borderId="1" xfId="0" applyNumberFormat="1" applyFont="1" applyFill="1" applyBorder="1" applyAlignment="1">
      <alignment horizontal="right" wrapText="1"/>
    </xf>
    <xf numFmtId="0" fontId="20" fillId="0" borderId="3" xfId="0" applyFont="1" applyFill="1" applyBorder="1" applyAlignment="1">
      <alignment wrapText="1"/>
    </xf>
    <xf numFmtId="4" fontId="20" fillId="0" borderId="1" xfId="0" applyNumberFormat="1" applyFont="1" applyFill="1" applyBorder="1" applyAlignment="1">
      <alignment horizontal="right" wrapText="1"/>
    </xf>
    <xf numFmtId="0" fontId="20" fillId="3" borderId="7" xfId="0" applyFont="1" applyFill="1" applyBorder="1" applyAlignment="1">
      <alignment vertical="center" wrapText="1"/>
    </xf>
    <xf numFmtId="0" fontId="20" fillId="0" borderId="13" xfId="0" applyFont="1" applyBorder="1" applyAlignment="1">
      <alignment wrapText="1"/>
    </xf>
    <xf numFmtId="0" fontId="20" fillId="0" borderId="13" xfId="0" applyFont="1" applyBorder="1" applyAlignment="1">
      <alignment horizontal="right" wrapText="1"/>
    </xf>
    <xf numFmtId="4" fontId="20" fillId="0" borderId="13" xfId="0" applyNumberFormat="1" applyFont="1" applyBorder="1" applyAlignment="1">
      <alignment wrapText="1"/>
    </xf>
    <xf numFmtId="9" fontId="20" fillId="0" borderId="13" xfId="0" applyNumberFormat="1" applyFont="1" applyBorder="1" applyAlignment="1">
      <alignment horizontal="right"/>
    </xf>
    <xf numFmtId="4" fontId="20" fillId="0" borderId="11" xfId="0" applyNumberFormat="1" applyFont="1" applyBorder="1" applyAlignment="1">
      <alignment horizontal="right" wrapText="1"/>
    </xf>
    <xf numFmtId="0" fontId="18" fillId="6" borderId="7" xfId="0" applyFont="1" applyFill="1" applyBorder="1"/>
    <xf numFmtId="4" fontId="18" fillId="6" borderId="7" xfId="0" applyNumberFormat="1" applyFont="1" applyFill="1" applyBorder="1"/>
    <xf numFmtId="4" fontId="18" fillId="6" borderId="3" xfId="0" applyNumberFormat="1" applyFont="1" applyFill="1" applyBorder="1"/>
    <xf numFmtId="49" fontId="17" fillId="4" borderId="14" xfId="0" applyNumberFormat="1" applyFont="1" applyFill="1" applyBorder="1" applyAlignment="1">
      <alignment vertical="center"/>
    </xf>
    <xf numFmtId="49" fontId="17" fillId="4" borderId="0" xfId="0" applyNumberFormat="1" applyFont="1" applyFill="1" applyBorder="1" applyAlignment="1">
      <alignment vertical="center"/>
    </xf>
    <xf numFmtId="0" fontId="17" fillId="4" borderId="0" xfId="0" applyFont="1" applyFill="1" applyBorder="1" applyAlignment="1">
      <alignment vertical="center" wrapText="1"/>
    </xf>
    <xf numFmtId="0" fontId="21" fillId="4"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4" fontId="22" fillId="4" borderId="0" xfId="0" applyNumberFormat="1" applyFont="1" applyFill="1" applyBorder="1" applyAlignment="1">
      <alignment horizontal="center" vertical="center" wrapText="1"/>
    </xf>
    <xf numFmtId="4" fontId="21" fillId="4" borderId="6" xfId="0" applyNumberFormat="1" applyFont="1" applyFill="1" applyBorder="1" applyAlignment="1">
      <alignment horizontal="right" vertical="center" wrapText="1"/>
    </xf>
    <xf numFmtId="0" fontId="20" fillId="3" borderId="3" xfId="0" applyFont="1" applyFill="1" applyBorder="1" applyAlignment="1">
      <alignment horizontal="left" vertical="center" wrapText="1"/>
    </xf>
    <xf numFmtId="0" fontId="24" fillId="0" borderId="1" xfId="0" applyFont="1" applyBorder="1" applyAlignment="1">
      <alignment horizontal="right" wrapText="1"/>
    </xf>
    <xf numFmtId="0" fontId="20" fillId="0" borderId="1" xfId="0" applyFont="1" applyBorder="1" applyAlignment="1">
      <alignment horizontal="right" wrapText="1"/>
    </xf>
    <xf numFmtId="9" fontId="20" fillId="0" borderId="1" xfId="2" applyFont="1" applyBorder="1" applyAlignment="1">
      <alignment horizontal="right" wrapText="1"/>
    </xf>
    <xf numFmtId="0" fontId="20" fillId="0" borderId="1" xfId="0" applyFont="1" applyBorder="1" applyAlignment="1">
      <alignment horizontal="right"/>
    </xf>
    <xf numFmtId="4" fontId="20" fillId="0" borderId="1" xfId="0" applyNumberFormat="1" applyFont="1" applyBorder="1"/>
    <xf numFmtId="9" fontId="20" fillId="0" borderId="1" xfId="2" applyFont="1" applyBorder="1"/>
    <xf numFmtId="49" fontId="20" fillId="2" borderId="2" xfId="0" applyNumberFormat="1" applyFont="1" applyFill="1" applyBorder="1" applyAlignment="1">
      <alignment horizontal="left"/>
    </xf>
    <xf numFmtId="49" fontId="20" fillId="2" borderId="7" xfId="0" applyNumberFormat="1" applyFont="1" applyFill="1" applyBorder="1" applyAlignment="1">
      <alignment horizontal="left" indent="1"/>
    </xf>
    <xf numFmtId="0" fontId="18" fillId="2" borderId="7" xfId="0" applyFont="1" applyFill="1" applyBorder="1" applyAlignment="1"/>
    <xf numFmtId="0" fontId="20" fillId="2" borderId="7" xfId="0" applyFont="1" applyFill="1" applyBorder="1"/>
    <xf numFmtId="4" fontId="20" fillId="2" borderId="7" xfId="0" applyNumberFormat="1" applyFont="1" applyFill="1" applyBorder="1"/>
    <xf numFmtId="4" fontId="20" fillId="2" borderId="3" xfId="0" applyNumberFormat="1" applyFont="1" applyFill="1" applyBorder="1"/>
    <xf numFmtId="0" fontId="20" fillId="3" borderId="3" xfId="0" applyFont="1" applyFill="1" applyBorder="1" applyAlignment="1">
      <alignment horizontal="left" vertical="center" wrapText="1" indent="1"/>
    </xf>
    <xf numFmtId="0" fontId="18" fillId="0" borderId="5" xfId="0" applyFont="1" applyBorder="1"/>
    <xf numFmtId="0" fontId="20" fillId="0" borderId="5" xfId="0" applyFont="1" applyBorder="1"/>
    <xf numFmtId="4" fontId="20" fillId="0" borderId="5" xfId="0" applyNumberFormat="1" applyFont="1" applyBorder="1"/>
    <xf numFmtId="9" fontId="20" fillId="0" borderId="5" xfId="2" applyFont="1" applyBorder="1"/>
    <xf numFmtId="4" fontId="18" fillId="6" borderId="1" xfId="0" applyNumberFormat="1" applyFont="1" applyFill="1" applyBorder="1" applyAlignment="1">
      <alignment wrapText="1"/>
    </xf>
    <xf numFmtId="4" fontId="18" fillId="0" borderId="5" xfId="0" applyNumberFormat="1" applyFont="1" applyBorder="1"/>
    <xf numFmtId="9" fontId="18" fillId="0" borderId="5" xfId="2" applyFont="1" applyBorder="1"/>
    <xf numFmtId="4" fontId="18" fillId="6" borderId="1" xfId="0" applyNumberFormat="1" applyFont="1" applyFill="1" applyBorder="1"/>
    <xf numFmtId="4" fontId="21" fillId="4" borderId="0" xfId="0" applyNumberFormat="1" applyFont="1" applyFill="1" applyBorder="1" applyAlignment="1">
      <alignment horizontal="center" vertical="center" wrapText="1"/>
    </xf>
    <xf numFmtId="0" fontId="20" fillId="0" borderId="1" xfId="0" applyFont="1" applyBorder="1"/>
    <xf numFmtId="4" fontId="17" fillId="4" borderId="3" xfId="0" applyNumberFormat="1" applyFont="1" applyFill="1" applyBorder="1" applyAlignment="1">
      <alignment horizontal="right" wrapText="1"/>
    </xf>
    <xf numFmtId="4" fontId="17" fillId="4" borderId="1" xfId="0" applyNumberFormat="1" applyFont="1" applyFill="1" applyBorder="1" applyAlignment="1">
      <alignment horizontal="right" wrapText="1"/>
    </xf>
    <xf numFmtId="0" fontId="25" fillId="4" borderId="7" xfId="0" applyFont="1" applyFill="1" applyBorder="1" applyAlignment="1">
      <alignment horizontal="left" vertical="center"/>
    </xf>
    <xf numFmtId="49" fontId="20" fillId="0" borderId="0" xfId="0" applyNumberFormat="1" applyFont="1"/>
    <xf numFmtId="0" fontId="20" fillId="0" borderId="0" xfId="0" applyFont="1" applyBorder="1"/>
    <xf numFmtId="0" fontId="14" fillId="0" borderId="0" xfId="0" applyFont="1" applyAlignment="1">
      <alignment wrapText="1"/>
    </xf>
    <xf numFmtId="0" fontId="17" fillId="5" borderId="4" xfId="0" applyFont="1" applyFill="1" applyBorder="1" applyAlignment="1">
      <alignment horizontal="center" vertical="center" wrapText="1"/>
    </xf>
    <xf numFmtId="49" fontId="17" fillId="5" borderId="2" xfId="0" applyNumberFormat="1" applyFont="1" applyFill="1" applyBorder="1" applyAlignment="1">
      <alignment vertical="center"/>
    </xf>
    <xf numFmtId="49" fontId="21" fillId="5" borderId="7" xfId="0" applyNumberFormat="1" applyFont="1" applyFill="1" applyBorder="1" applyAlignment="1">
      <alignment vertical="center"/>
    </xf>
    <xf numFmtId="0" fontId="22" fillId="5"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4" fontId="21" fillId="5" borderId="3" xfId="0" applyNumberFormat="1" applyFont="1" applyFill="1" applyBorder="1" applyAlignment="1">
      <alignment horizontal="center" vertical="center" wrapText="1"/>
    </xf>
    <xf numFmtId="9" fontId="20" fillId="0" borderId="1" xfId="2" applyFont="1" applyBorder="1" applyAlignment="1">
      <alignment horizontal="center" vertical="center" wrapText="1"/>
    </xf>
    <xf numFmtId="49" fontId="17" fillId="5" borderId="7" xfId="0" applyNumberFormat="1" applyFont="1" applyFill="1" applyBorder="1" applyAlignment="1">
      <alignment vertical="center"/>
    </xf>
    <xf numFmtId="4" fontId="21" fillId="5" borderId="7" xfId="0" applyNumberFormat="1" applyFont="1" applyFill="1" applyBorder="1" applyAlignment="1">
      <alignment horizontal="center" vertical="center" wrapText="1"/>
    </xf>
    <xf numFmtId="4" fontId="21" fillId="5" borderId="3" xfId="0" applyNumberFormat="1" applyFont="1" applyFill="1" applyBorder="1" applyAlignment="1">
      <alignment horizontal="right" vertical="center" wrapText="1"/>
    </xf>
    <xf numFmtId="4" fontId="17" fillId="5" borderId="1" xfId="0" applyNumberFormat="1" applyFont="1" applyFill="1" applyBorder="1" applyAlignment="1">
      <alignment wrapText="1"/>
    </xf>
    <xf numFmtId="0" fontId="18" fillId="0" borderId="5" xfId="0" applyFont="1" applyBorder="1" applyAlignment="1">
      <alignment horizontal="right" wrapText="1"/>
    </xf>
    <xf numFmtId="4" fontId="18" fillId="0" borderId="5" xfId="0" applyNumberFormat="1" applyFont="1" applyBorder="1" applyAlignment="1">
      <alignment wrapText="1"/>
    </xf>
    <xf numFmtId="9" fontId="18" fillId="0" borderId="5" xfId="2" applyFont="1" applyBorder="1" applyAlignment="1">
      <alignment wrapText="1"/>
    </xf>
    <xf numFmtId="0" fontId="20" fillId="0" borderId="4" xfId="0" applyFont="1" applyBorder="1" applyAlignment="1">
      <alignment horizontal="right" wrapText="1"/>
    </xf>
    <xf numFmtId="4" fontId="20" fillId="0" borderId="4" xfId="0" applyNumberFormat="1" applyFont="1" applyBorder="1" applyAlignment="1">
      <alignment wrapText="1"/>
    </xf>
    <xf numFmtId="9" fontId="20" fillId="0" borderId="4" xfId="2" applyFont="1" applyBorder="1" applyAlignment="1">
      <alignment wrapText="1"/>
    </xf>
    <xf numFmtId="0" fontId="15" fillId="6" borderId="7" xfId="0" applyFont="1" applyFill="1" applyBorder="1" applyAlignment="1">
      <alignment wrapText="1"/>
    </xf>
    <xf numFmtId="0" fontId="15" fillId="6" borderId="7" xfId="0" applyFont="1" applyFill="1" applyBorder="1" applyAlignment="1">
      <alignment horizontal="right" wrapText="1"/>
    </xf>
    <xf numFmtId="4" fontId="15" fillId="6" borderId="7" xfId="0" applyNumberFormat="1" applyFont="1" applyFill="1" applyBorder="1" applyAlignment="1">
      <alignment wrapText="1"/>
    </xf>
    <xf numFmtId="4" fontId="15" fillId="6" borderId="3" xfId="0" applyNumberFormat="1" applyFont="1" applyFill="1" applyBorder="1" applyAlignment="1">
      <alignment horizontal="right" wrapText="1"/>
    </xf>
    <xf numFmtId="4" fontId="15" fillId="6" borderId="1" xfId="0" applyNumberFormat="1" applyFont="1" applyFill="1" applyBorder="1" applyAlignment="1">
      <alignment horizontal="right" wrapText="1"/>
    </xf>
    <xf numFmtId="49" fontId="17" fillId="5" borderId="14" xfId="0" applyNumberFormat="1" applyFont="1" applyFill="1" applyBorder="1" applyAlignment="1">
      <alignment vertical="center"/>
    </xf>
    <xf numFmtId="49" fontId="17" fillId="5" borderId="0" xfId="0" applyNumberFormat="1" applyFont="1" applyFill="1" applyBorder="1" applyAlignment="1">
      <alignment vertical="center"/>
    </xf>
    <xf numFmtId="0" fontId="17" fillId="5" borderId="0" xfId="0" applyFont="1" applyFill="1" applyBorder="1" applyAlignment="1">
      <alignment vertical="center" wrapText="1"/>
    </xf>
    <xf numFmtId="0" fontId="21" fillId="5" borderId="0" xfId="0" applyFont="1" applyFill="1" applyBorder="1" applyAlignment="1">
      <alignment horizontal="center" vertical="center" wrapText="1"/>
    </xf>
    <xf numFmtId="4" fontId="21" fillId="5" borderId="0" xfId="0" applyNumberFormat="1" applyFont="1" applyFill="1" applyBorder="1" applyAlignment="1">
      <alignment horizontal="center" vertical="center" wrapText="1"/>
    </xf>
    <xf numFmtId="4" fontId="21" fillId="5" borderId="6" xfId="0" applyNumberFormat="1" applyFont="1" applyFill="1" applyBorder="1" applyAlignment="1">
      <alignment horizontal="right" vertical="center" wrapText="1"/>
    </xf>
    <xf numFmtId="9" fontId="18" fillId="0" borderId="1" xfId="2" applyFont="1" applyBorder="1"/>
    <xf numFmtId="4" fontId="18" fillId="0" borderId="1" xfId="0" applyNumberFormat="1" applyFont="1" applyBorder="1" applyAlignment="1">
      <alignment wrapText="1"/>
    </xf>
    <xf numFmtId="4" fontId="17" fillId="5" borderId="3" xfId="0" applyNumberFormat="1" applyFont="1" applyFill="1" applyBorder="1" applyAlignment="1">
      <alignment horizontal="right" vertical="center" wrapText="1"/>
    </xf>
    <xf numFmtId="4" fontId="17" fillId="5" borderId="1" xfId="0" applyNumberFormat="1" applyFont="1" applyFill="1" applyBorder="1" applyAlignment="1">
      <alignment horizontal="right" vertical="center" wrapText="1"/>
    </xf>
    <xf numFmtId="4" fontId="17" fillId="5" borderId="1" xfId="0" applyNumberFormat="1" applyFont="1" applyFill="1" applyBorder="1" applyAlignment="1">
      <alignment vertical="center" wrapText="1"/>
    </xf>
    <xf numFmtId="0" fontId="25" fillId="5" borderId="7" xfId="0" applyFont="1" applyFill="1" applyBorder="1" applyAlignment="1">
      <alignment horizontal="left" vertical="center"/>
    </xf>
    <xf numFmtId="0" fontId="17" fillId="5" borderId="2" xfId="0" applyFont="1" applyFill="1" applyBorder="1" applyAlignment="1">
      <alignment horizontal="center" wrapText="1"/>
    </xf>
    <xf numFmtId="0" fontId="17" fillId="5" borderId="7" xfId="0" applyFont="1" applyFill="1" applyBorder="1" applyAlignment="1">
      <alignment horizontal="center" wrapText="1"/>
    </xf>
    <xf numFmtId="0" fontId="18"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horizontal="left" vertical="center" indent="5"/>
    </xf>
    <xf numFmtId="0" fontId="23" fillId="0" borderId="0" xfId="0" applyFont="1" applyAlignment="1">
      <alignment vertical="center"/>
    </xf>
    <xf numFmtId="0" fontId="4" fillId="0" borderId="0" xfId="1" applyAlignment="1" applyProtection="1">
      <alignment vertical="center"/>
    </xf>
    <xf numFmtId="0" fontId="23" fillId="0" borderId="0" xfId="0" applyFont="1" applyAlignment="1">
      <alignment horizontal="left" vertical="center" indent="5"/>
    </xf>
    <xf numFmtId="0" fontId="20" fillId="0" borderId="0" xfId="0" applyFont="1" applyAlignment="1">
      <alignment horizontal="left" vertical="center" indent="5"/>
    </xf>
    <xf numFmtId="0" fontId="18"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horizontal="left" vertical="center" wrapText="1" indent="5"/>
    </xf>
    <xf numFmtId="0" fontId="18" fillId="0" borderId="0" xfId="0" applyFont="1" applyAlignment="1">
      <alignment horizontal="center" vertical="center"/>
    </xf>
    <xf numFmtId="0" fontId="17" fillId="4"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49" fontId="20" fillId="3" borderId="2" xfId="0" applyNumberFormat="1" applyFont="1" applyFill="1" applyBorder="1" applyAlignment="1">
      <alignment vertical="center"/>
    </xf>
    <xf numFmtId="49" fontId="20" fillId="3" borderId="7" xfId="0" applyNumberFormat="1" applyFont="1" applyFill="1" applyBorder="1" applyAlignment="1">
      <alignment vertical="center"/>
    </xf>
    <xf numFmtId="49" fontId="20" fillId="3" borderId="12" xfId="0" applyNumberFormat="1" applyFont="1" applyFill="1" applyBorder="1" applyAlignment="1">
      <alignment vertical="center"/>
    </xf>
    <xf numFmtId="49" fontId="20" fillId="3" borderId="13" xfId="0" applyNumberFormat="1" applyFont="1" applyFill="1" applyBorder="1" applyAlignment="1">
      <alignment vertical="center"/>
    </xf>
    <xf numFmtId="0" fontId="17" fillId="4" borderId="2" xfId="0" applyFont="1" applyFill="1" applyBorder="1" applyAlignment="1">
      <alignment horizontal="center" vertical="center" wrapText="1"/>
    </xf>
    <xf numFmtId="0" fontId="17" fillId="4" borderId="8"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29" fillId="0" borderId="0" xfId="0" applyFont="1" applyAlignment="1">
      <alignment horizontal="left" vertical="center" indent="5"/>
    </xf>
    <xf numFmtId="0" fontId="14" fillId="0" borderId="0" xfId="0" applyFont="1" applyAlignment="1">
      <alignment horizontal="center" wrapText="1"/>
    </xf>
    <xf numFmtId="49" fontId="18" fillId="0" borderId="0" xfId="0" applyNumberFormat="1" applyFont="1" applyAlignment="1">
      <alignment horizontal="center"/>
    </xf>
    <xf numFmtId="49" fontId="19" fillId="0" borderId="0" xfId="0" applyNumberFormat="1" applyFont="1" applyAlignment="1">
      <alignment horizontal="center"/>
    </xf>
    <xf numFmtId="49" fontId="19" fillId="0" borderId="13" xfId="0" applyNumberFormat="1" applyFont="1" applyBorder="1" applyAlignment="1">
      <alignment horizontal="center"/>
    </xf>
    <xf numFmtId="0" fontId="17"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0" fillId="6" borderId="2" xfId="0" applyFont="1" applyFill="1" applyBorder="1" applyAlignment="1">
      <alignment horizontal="left"/>
    </xf>
    <xf numFmtId="0" fontId="20" fillId="6" borderId="7" xfId="0" applyFont="1" applyFill="1" applyBorder="1" applyAlignment="1">
      <alignment horizontal="left"/>
    </xf>
    <xf numFmtId="49" fontId="20" fillId="0" borderId="0" xfId="0" applyNumberFormat="1" applyFont="1" applyAlignment="1">
      <alignment horizontal="left"/>
    </xf>
    <xf numFmtId="49" fontId="20" fillId="3" borderId="2" xfId="0" applyNumberFormat="1" applyFont="1" applyFill="1" applyBorder="1" applyAlignment="1">
      <alignment vertical="center"/>
    </xf>
    <xf numFmtId="49" fontId="20" fillId="3" borderId="7" xfId="0" applyNumberFormat="1" applyFont="1" applyFill="1" applyBorder="1" applyAlignment="1">
      <alignment vertical="center"/>
    </xf>
    <xf numFmtId="0" fontId="17" fillId="4" borderId="7" xfId="0" applyFont="1" applyFill="1" applyBorder="1" applyAlignment="1">
      <alignment horizontal="left" vertical="center" wrapText="1"/>
    </xf>
    <xf numFmtId="49" fontId="20" fillId="3" borderId="12" xfId="0" applyNumberFormat="1" applyFont="1" applyFill="1" applyBorder="1" applyAlignment="1">
      <alignment vertical="center"/>
    </xf>
    <xf numFmtId="49" fontId="20" fillId="3" borderId="13" xfId="0" applyNumberFormat="1" applyFont="1" applyFill="1" applyBorder="1" applyAlignment="1">
      <alignment vertical="center"/>
    </xf>
    <xf numFmtId="49" fontId="20" fillId="0" borderId="2" xfId="0" applyNumberFormat="1" applyFont="1" applyFill="1" applyBorder="1" applyAlignment="1">
      <alignment horizontal="left"/>
    </xf>
    <xf numFmtId="49" fontId="20" fillId="0" borderId="7" xfId="0" applyNumberFormat="1" applyFont="1" applyFill="1" applyBorder="1" applyAlignment="1">
      <alignment horizontal="left"/>
    </xf>
    <xf numFmtId="0" fontId="17" fillId="4" borderId="2" xfId="0" applyFont="1" applyFill="1" applyBorder="1" applyAlignment="1">
      <alignment horizontal="center" vertical="center" wrapText="1"/>
    </xf>
    <xf numFmtId="0" fontId="17" fillId="4" borderId="1" xfId="0" applyFont="1" applyFill="1" applyBorder="1" applyAlignment="1">
      <alignment horizontal="center" wrapText="1"/>
    </xf>
    <xf numFmtId="0" fontId="17" fillId="4" borderId="8" xfId="0" applyFont="1" applyFill="1" applyBorder="1" applyAlignment="1">
      <alignment horizontal="center" vertical="top" wrapText="1"/>
    </xf>
    <xf numFmtId="0" fontId="17" fillId="4" borderId="14" xfId="0" applyFont="1" applyFill="1" applyBorder="1" applyAlignment="1">
      <alignment horizontal="center" vertical="top" wrapText="1"/>
    </xf>
    <xf numFmtId="0" fontId="20" fillId="0" borderId="12" xfId="0" applyFont="1" applyBorder="1" applyAlignment="1">
      <alignment horizontal="center" vertical="top" wrapText="1"/>
    </xf>
    <xf numFmtId="0" fontId="17" fillId="4" borderId="9" xfId="0" applyFont="1" applyFill="1" applyBorder="1" applyAlignment="1">
      <alignment horizontal="center" vertical="top" wrapText="1"/>
    </xf>
    <xf numFmtId="0" fontId="17" fillId="4" borderId="0" xfId="0" applyFont="1" applyFill="1" applyBorder="1" applyAlignment="1">
      <alignment horizontal="center" vertical="top" wrapText="1"/>
    </xf>
    <xf numFmtId="0" fontId="20" fillId="0" borderId="13" xfId="0" applyFont="1" applyBorder="1" applyAlignment="1">
      <alignment horizontal="center" vertical="top" wrapText="1"/>
    </xf>
    <xf numFmtId="0" fontId="17" fillId="4" borderId="10" xfId="0" applyFont="1" applyFill="1" applyBorder="1" applyAlignment="1">
      <alignment horizontal="center" vertical="top" wrapText="1"/>
    </xf>
    <xf numFmtId="0" fontId="17" fillId="4" borderId="6" xfId="0" applyFont="1" applyFill="1" applyBorder="1" applyAlignment="1">
      <alignment horizontal="center" vertical="top" wrapText="1"/>
    </xf>
    <xf numFmtId="0" fontId="20" fillId="0" borderId="11" xfId="0" applyFont="1" applyBorder="1" applyAlignment="1">
      <alignment horizontal="center" vertical="top" wrapText="1"/>
    </xf>
    <xf numFmtId="0" fontId="20" fillId="6" borderId="2" xfId="0" applyFont="1" applyFill="1" applyBorder="1" applyAlignment="1">
      <alignment horizontal="left" wrapText="1"/>
    </xf>
    <xf numFmtId="0" fontId="20" fillId="6" borderId="7" xfId="0" applyFont="1" applyFill="1" applyBorder="1" applyAlignment="1">
      <alignment horizontal="left" wrapText="1"/>
    </xf>
    <xf numFmtId="0" fontId="17" fillId="5" borderId="1" xfId="0" applyFont="1" applyFill="1" applyBorder="1" applyAlignment="1">
      <alignment horizontal="center" wrapText="1"/>
    </xf>
    <xf numFmtId="0" fontId="17" fillId="5" borderId="1" xfId="0" applyFont="1" applyFill="1" applyBorder="1" applyAlignment="1">
      <alignment horizontal="center" vertical="center" wrapText="1"/>
    </xf>
    <xf numFmtId="0" fontId="17" fillId="5" borderId="10" xfId="0" applyFont="1" applyFill="1" applyBorder="1" applyAlignment="1">
      <alignment horizontal="center" vertical="top" wrapText="1"/>
    </xf>
    <xf numFmtId="0" fontId="17" fillId="5" borderId="6" xfId="0" applyFont="1" applyFill="1" applyBorder="1" applyAlignment="1">
      <alignment horizontal="center" vertical="top" wrapText="1"/>
    </xf>
    <xf numFmtId="0" fontId="0" fillId="0" borderId="11" xfId="0" applyBorder="1" applyAlignment="1">
      <alignment horizontal="center" vertical="top" wrapText="1"/>
    </xf>
    <xf numFmtId="0" fontId="17" fillId="5" borderId="4" xfId="0" applyFont="1" applyFill="1" applyBorder="1" applyAlignment="1">
      <alignment horizontal="center" vertical="top" wrapText="1"/>
    </xf>
    <xf numFmtId="0" fontId="17" fillId="5" borderId="15" xfId="0" applyFont="1" applyFill="1" applyBorder="1" applyAlignment="1">
      <alignment horizontal="center" vertical="top" wrapText="1"/>
    </xf>
    <xf numFmtId="0" fontId="0" fillId="0" borderId="5" xfId="0" applyBorder="1" applyAlignment="1">
      <alignment horizontal="center" vertical="top" wrapText="1"/>
    </xf>
    <xf numFmtId="0" fontId="17" fillId="5" borderId="7" xfId="0" applyFont="1" applyFill="1" applyBorder="1" applyAlignment="1">
      <alignment horizontal="left" vertical="center" wrapText="1"/>
    </xf>
    <xf numFmtId="49" fontId="12" fillId="0" borderId="0" xfId="0" applyNumberFormat="1" applyFont="1" applyAlignment="1">
      <alignment horizontal="left"/>
    </xf>
    <xf numFmtId="0" fontId="20" fillId="6" borderId="3" xfId="0" applyFont="1" applyFill="1" applyBorder="1" applyAlignment="1">
      <alignment horizontal="left"/>
    </xf>
    <xf numFmtId="0" fontId="14" fillId="6" borderId="2" xfId="0" applyFont="1" applyFill="1" applyBorder="1" applyAlignment="1">
      <alignment horizontal="left" wrapText="1"/>
    </xf>
    <xf numFmtId="0" fontId="14" fillId="6" borderId="7" xfId="0" applyFont="1" applyFill="1" applyBorder="1" applyAlignment="1">
      <alignment horizontal="left"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A3FB-9777-4D23-BDF4-C64BCAEA5A85}">
  <dimension ref="A1:A166"/>
  <sheetViews>
    <sheetView tabSelected="1" workbookViewId="0">
      <selection activeCell="A113" sqref="A113"/>
    </sheetView>
  </sheetViews>
  <sheetFormatPr defaultRowHeight="14.45"/>
  <cols>
    <col min="1" max="1" width="192" customWidth="1"/>
  </cols>
  <sheetData>
    <row r="1" spans="1:1" ht="15.6">
      <c r="A1" s="206" t="s">
        <v>0</v>
      </c>
    </row>
    <row r="2" spans="1:1" ht="15.6">
      <c r="A2" s="194"/>
    </row>
    <row r="3" spans="1:1" ht="15.6">
      <c r="A3" s="194" t="s">
        <v>1</v>
      </c>
    </row>
    <row r="4" spans="1:1" ht="15.6">
      <c r="A4" s="193" t="s">
        <v>2</v>
      </c>
    </row>
    <row r="5" spans="1:1" ht="15.6">
      <c r="A5" s="193" t="s">
        <v>3</v>
      </c>
    </row>
    <row r="6" spans="1:1" ht="15.6">
      <c r="A6" s="193" t="s">
        <v>4</v>
      </c>
    </row>
    <row r="7" spans="1:1" ht="15.6">
      <c r="A7" s="194"/>
    </row>
    <row r="8" spans="1:1" ht="15.6">
      <c r="A8" s="193" t="s">
        <v>5</v>
      </c>
    </row>
    <row r="9" spans="1:1" ht="15.6">
      <c r="A9" s="193"/>
    </row>
    <row r="10" spans="1:1" ht="15.6">
      <c r="A10" s="193" t="s">
        <v>6</v>
      </c>
    </row>
    <row r="11" spans="1:1" ht="15.6">
      <c r="A11" s="195" t="s">
        <v>7</v>
      </c>
    </row>
    <row r="12" spans="1:1" ht="15.6">
      <c r="A12" s="196" t="s">
        <v>8</v>
      </c>
    </row>
    <row r="13" spans="1:1" ht="15.6">
      <c r="A13" s="196" t="s">
        <v>9</v>
      </c>
    </row>
    <row r="14" spans="1:1" ht="15.6">
      <c r="A14" s="196" t="s">
        <v>10</v>
      </c>
    </row>
    <row r="15" spans="1:1" ht="15.6">
      <c r="A15" s="196" t="s">
        <v>11</v>
      </c>
    </row>
    <row r="16" spans="1:1" ht="15.6">
      <c r="A16" s="196" t="s">
        <v>12</v>
      </c>
    </row>
    <row r="17" spans="1:1" ht="15.6">
      <c r="A17" s="194" t="s">
        <v>13</v>
      </c>
    </row>
    <row r="18" spans="1:1" ht="15.6">
      <c r="A18" s="194"/>
    </row>
    <row r="19" spans="1:1" ht="15.6">
      <c r="A19" s="201" t="s">
        <v>4</v>
      </c>
    </row>
    <row r="20" spans="1:1" ht="31.15">
      <c r="A20" s="203" t="s">
        <v>14</v>
      </c>
    </row>
    <row r="21" spans="1:1" ht="15.6">
      <c r="A21" s="202"/>
    </row>
    <row r="22" spans="1:1" ht="15.6">
      <c r="A22" s="201" t="s">
        <v>15</v>
      </c>
    </row>
    <row r="23" spans="1:1" ht="15.6">
      <c r="A23" s="201" t="s">
        <v>16</v>
      </c>
    </row>
    <row r="24" spans="1:1" ht="31.15">
      <c r="A24" s="202" t="s">
        <v>17</v>
      </c>
    </row>
    <row r="25" spans="1:1" ht="15.6">
      <c r="A25" s="202"/>
    </row>
    <row r="26" spans="1:1" ht="31.15">
      <c r="A26" s="202" t="s">
        <v>18</v>
      </c>
    </row>
    <row r="27" spans="1:1" ht="15.6">
      <c r="A27" s="202"/>
    </row>
    <row r="28" spans="1:1" ht="46.9">
      <c r="A28" s="202" t="s">
        <v>19</v>
      </c>
    </row>
    <row r="29" spans="1:1" ht="15.6">
      <c r="A29" s="202"/>
    </row>
    <row r="30" spans="1:1" ht="46.9">
      <c r="A30" s="202" t="s">
        <v>20</v>
      </c>
    </row>
    <row r="31" spans="1:1" ht="15.6">
      <c r="A31" s="202"/>
    </row>
    <row r="32" spans="1:1" ht="31.15">
      <c r="A32" s="202" t="s">
        <v>21</v>
      </c>
    </row>
    <row r="33" spans="1:1" ht="15.6">
      <c r="A33" s="194"/>
    </row>
    <row r="34" spans="1:1" ht="15.6">
      <c r="A34" s="204" t="s">
        <v>22</v>
      </c>
    </row>
    <row r="35" spans="1:1" ht="15.6">
      <c r="A35" s="202" t="s">
        <v>23</v>
      </c>
    </row>
    <row r="36" spans="1:1" ht="15.6">
      <c r="A36" s="202" t="s">
        <v>24</v>
      </c>
    </row>
    <row r="37" spans="1:1" ht="46.9">
      <c r="A37" s="202" t="s">
        <v>25</v>
      </c>
    </row>
    <row r="38" spans="1:1" ht="15.6">
      <c r="A38" s="202"/>
    </row>
    <row r="39" spans="1:1" ht="15.6">
      <c r="A39" s="201" t="s">
        <v>26</v>
      </c>
    </row>
    <row r="40" spans="1:1" ht="62.45">
      <c r="A40" s="202" t="s">
        <v>27</v>
      </c>
    </row>
    <row r="41" spans="1:1" ht="15.6">
      <c r="A41" s="202"/>
    </row>
    <row r="42" spans="1:1" ht="15.6">
      <c r="A42" s="201" t="s">
        <v>28</v>
      </c>
    </row>
    <row r="43" spans="1:1" ht="124.9">
      <c r="A43" s="202" t="s">
        <v>29</v>
      </c>
    </row>
    <row r="44" spans="1:1" ht="15.6">
      <c r="A44" s="194"/>
    </row>
    <row r="45" spans="1:1">
      <c r="A45" s="198" t="s">
        <v>30</v>
      </c>
    </row>
    <row r="46" spans="1:1">
      <c r="A46" s="198" t="s">
        <v>31</v>
      </c>
    </row>
    <row r="47" spans="1:1">
      <c r="A47" s="198" t="s">
        <v>32</v>
      </c>
    </row>
    <row r="48" spans="1:1" ht="15.6">
      <c r="A48" s="194"/>
    </row>
    <row r="49" spans="1:1" ht="15.6">
      <c r="A49" s="201" t="s">
        <v>33</v>
      </c>
    </row>
    <row r="50" spans="1:1" ht="46.9">
      <c r="A50" s="202" t="s">
        <v>34</v>
      </c>
    </row>
    <row r="51" spans="1:1" ht="15.6">
      <c r="A51" s="202"/>
    </row>
    <row r="52" spans="1:1" ht="46.9">
      <c r="A52" s="202" t="s">
        <v>35</v>
      </c>
    </row>
    <row r="53" spans="1:1" ht="15.6">
      <c r="A53" s="202"/>
    </row>
    <row r="54" spans="1:1" ht="15.6">
      <c r="A54" s="202" t="s">
        <v>36</v>
      </c>
    </row>
    <row r="55" spans="1:1" ht="15.6">
      <c r="A55" s="194"/>
    </row>
    <row r="56" spans="1:1" ht="15.6">
      <c r="A56" s="199" t="s">
        <v>37</v>
      </c>
    </row>
    <row r="57" spans="1:1" ht="15.6">
      <c r="A57" s="200" t="s">
        <v>38</v>
      </c>
    </row>
    <row r="58" spans="1:1" ht="15.6">
      <c r="A58" s="200" t="s">
        <v>39</v>
      </c>
    </row>
    <row r="59" spans="1:1" ht="15.6">
      <c r="A59" s="200" t="s">
        <v>40</v>
      </c>
    </row>
    <row r="60" spans="1:1" ht="15.6">
      <c r="A60" s="200" t="s">
        <v>41</v>
      </c>
    </row>
    <row r="61" spans="1:1" ht="15.6">
      <c r="A61" s="200" t="s">
        <v>42</v>
      </c>
    </row>
    <row r="62" spans="1:1" ht="15.6">
      <c r="A62" s="200" t="s">
        <v>43</v>
      </c>
    </row>
    <row r="63" spans="1:1" ht="15.6">
      <c r="A63" s="200" t="s">
        <v>44</v>
      </c>
    </row>
    <row r="64" spans="1:1" ht="15.6">
      <c r="A64" s="200" t="s">
        <v>45</v>
      </c>
    </row>
    <row r="65" spans="1:1" ht="15.6">
      <c r="A65" s="200" t="s">
        <v>46</v>
      </c>
    </row>
    <row r="66" spans="1:1" ht="15.6">
      <c r="A66" s="200" t="s">
        <v>47</v>
      </c>
    </row>
    <row r="67" spans="1:1" ht="15.6">
      <c r="A67" s="194"/>
    </row>
    <row r="68" spans="1:1" ht="15.6">
      <c r="A68" s="201" t="s">
        <v>48</v>
      </c>
    </row>
    <row r="69" spans="1:1" ht="31.15">
      <c r="A69" s="202" t="s">
        <v>49</v>
      </c>
    </row>
    <row r="70" spans="1:1" ht="15.6">
      <c r="A70" s="202"/>
    </row>
    <row r="71" spans="1:1" ht="15.6">
      <c r="A71" s="201" t="s">
        <v>50</v>
      </c>
    </row>
    <row r="72" spans="1:1" ht="31.15">
      <c r="A72" s="202" t="s">
        <v>51</v>
      </c>
    </row>
    <row r="73" spans="1:1" ht="15.6">
      <c r="A73" s="202"/>
    </row>
    <row r="74" spans="1:1" ht="15.6">
      <c r="A74" s="204" t="s">
        <v>52</v>
      </c>
    </row>
    <row r="75" spans="1:1" ht="46.9">
      <c r="A75" s="202" t="s">
        <v>53</v>
      </c>
    </row>
    <row r="76" spans="1:1" ht="15.6">
      <c r="A76" s="202"/>
    </row>
    <row r="77" spans="1:1" ht="15.6">
      <c r="A77" s="204" t="s">
        <v>54</v>
      </c>
    </row>
    <row r="78" spans="1:1" ht="31.15">
      <c r="A78" s="202" t="s">
        <v>55</v>
      </c>
    </row>
    <row r="79" spans="1:1" ht="15.6">
      <c r="A79" s="202"/>
    </row>
    <row r="80" spans="1:1" ht="46.9">
      <c r="A80" s="202" t="s">
        <v>56</v>
      </c>
    </row>
    <row r="81" spans="1:1" ht="15.6">
      <c r="A81" s="202"/>
    </row>
    <row r="82" spans="1:1" ht="15.6">
      <c r="A82" s="202" t="s">
        <v>57</v>
      </c>
    </row>
    <row r="83" spans="1:1" ht="15.6">
      <c r="A83" s="202"/>
    </row>
    <row r="84" spans="1:1" ht="15.6">
      <c r="A84" s="202" t="s">
        <v>58</v>
      </c>
    </row>
    <row r="85" spans="1:1" ht="15.6">
      <c r="A85" s="196" t="s">
        <v>59</v>
      </c>
    </row>
    <row r="86" spans="1:1" ht="15.6">
      <c r="A86" s="196" t="s">
        <v>60</v>
      </c>
    </row>
    <row r="87" spans="1:1" ht="15.6">
      <c r="A87" s="196" t="s">
        <v>61</v>
      </c>
    </row>
    <row r="88" spans="1:1" ht="15.6">
      <c r="A88" s="196" t="s">
        <v>62</v>
      </c>
    </row>
    <row r="89" spans="1:1" ht="31.15">
      <c r="A89" s="205" t="s">
        <v>63</v>
      </c>
    </row>
    <row r="90" spans="1:1" ht="15.6">
      <c r="A90" s="194"/>
    </row>
    <row r="91" spans="1:1" ht="15.6">
      <c r="A91" s="204" t="s">
        <v>64</v>
      </c>
    </row>
    <row r="92" spans="1:1" ht="46.9">
      <c r="A92" s="202" t="s">
        <v>65</v>
      </c>
    </row>
    <row r="93" spans="1:1" ht="15.6">
      <c r="A93" s="202"/>
    </row>
    <row r="94" spans="1:1" ht="15.6">
      <c r="A94" s="202"/>
    </row>
    <row r="95" spans="1:1" ht="15.6">
      <c r="A95" s="202" t="s">
        <v>66</v>
      </c>
    </row>
    <row r="96" spans="1:1" ht="15.6">
      <c r="A96" s="196" t="s">
        <v>67</v>
      </c>
    </row>
    <row r="97" spans="1:1" ht="15.6">
      <c r="A97" s="196" t="s">
        <v>68</v>
      </c>
    </row>
    <row r="98" spans="1:1" ht="15.6">
      <c r="A98" s="196" t="s">
        <v>69</v>
      </c>
    </row>
    <row r="99" spans="1:1" ht="15.6">
      <c r="A99" s="196" t="s">
        <v>70</v>
      </c>
    </row>
    <row r="100" spans="1:1" ht="15.6">
      <c r="A100" s="196" t="s">
        <v>71</v>
      </c>
    </row>
    <row r="101" spans="1:1" ht="15.6">
      <c r="A101" s="194"/>
    </row>
    <row r="102" spans="1:1" ht="15.6">
      <c r="A102" s="202" t="s">
        <v>72</v>
      </c>
    </row>
    <row r="103" spans="1:1" ht="15.6">
      <c r="A103" s="202"/>
    </row>
    <row r="104" spans="1:1" ht="15.6">
      <c r="A104" s="204" t="s">
        <v>73</v>
      </c>
    </row>
    <row r="105" spans="1:1" ht="31.15">
      <c r="A105" s="202" t="s">
        <v>74</v>
      </c>
    </row>
    <row r="106" spans="1:1" ht="15.6">
      <c r="A106" s="202"/>
    </row>
    <row r="107" spans="1:1" ht="15.6">
      <c r="A107" s="202" t="s">
        <v>75</v>
      </c>
    </row>
    <row r="108" spans="1:1" ht="15.6">
      <c r="A108" s="194"/>
    </row>
    <row r="109" spans="1:1" ht="15.6">
      <c r="A109" s="199" t="s">
        <v>76</v>
      </c>
    </row>
    <row r="110" spans="1:1" ht="15.6">
      <c r="A110" s="200" t="s">
        <v>77</v>
      </c>
    </row>
    <row r="111" spans="1:1" ht="15.6">
      <c r="A111" s="200" t="s">
        <v>78</v>
      </c>
    </row>
    <row r="112" spans="1:1" ht="15.6">
      <c r="A112" s="200" t="s">
        <v>79</v>
      </c>
    </row>
    <row r="113" spans="1:1" ht="15.75">
      <c r="A113" s="216" t="s">
        <v>80</v>
      </c>
    </row>
    <row r="114" spans="1:1" ht="15.6">
      <c r="A114" s="200" t="s">
        <v>81</v>
      </c>
    </row>
    <row r="115" spans="1:1" ht="15.6">
      <c r="A115" s="200" t="s">
        <v>82</v>
      </c>
    </row>
    <row r="116" spans="1:1" ht="15.6">
      <c r="A116" s="200" t="s">
        <v>83</v>
      </c>
    </row>
    <row r="117" spans="1:1" ht="15.6">
      <c r="A117" s="200" t="s">
        <v>84</v>
      </c>
    </row>
    <row r="118" spans="1:1" ht="15.6">
      <c r="A118" s="194"/>
    </row>
    <row r="119" spans="1:1" ht="15.6">
      <c r="A119" s="201" t="s">
        <v>85</v>
      </c>
    </row>
    <row r="120" spans="1:1" ht="15.6">
      <c r="A120" s="202" t="s">
        <v>86</v>
      </c>
    </row>
    <row r="121" spans="1:1" ht="15.6">
      <c r="A121" s="202"/>
    </row>
    <row r="122" spans="1:1" ht="15.6">
      <c r="A122" s="201" t="s">
        <v>87</v>
      </c>
    </row>
    <row r="123" spans="1:1" ht="31.15">
      <c r="A123" s="202" t="s">
        <v>88</v>
      </c>
    </row>
    <row r="124" spans="1:1" ht="15.6">
      <c r="A124" s="202"/>
    </row>
    <row r="125" spans="1:1" ht="15.6">
      <c r="A125" s="201" t="s">
        <v>89</v>
      </c>
    </row>
    <row r="126" spans="1:1" ht="31.15">
      <c r="A126" s="202" t="s">
        <v>90</v>
      </c>
    </row>
    <row r="127" spans="1:1" ht="15.6">
      <c r="A127" s="194"/>
    </row>
    <row r="128" spans="1:1" ht="15.6">
      <c r="A128" s="197" t="s">
        <v>91</v>
      </c>
    </row>
    <row r="129" spans="1:1" ht="15.6">
      <c r="A129" s="196" t="s">
        <v>92</v>
      </c>
    </row>
    <row r="130" spans="1:1" ht="15.6">
      <c r="A130" s="196" t="s">
        <v>93</v>
      </c>
    </row>
    <row r="131" spans="1:1" ht="15.6">
      <c r="A131" s="196" t="s">
        <v>94</v>
      </c>
    </row>
    <row r="132" spans="1:1" ht="31.15">
      <c r="A132" s="205" t="s">
        <v>95</v>
      </c>
    </row>
    <row r="133" spans="1:1" ht="15.6">
      <c r="A133" s="194"/>
    </row>
    <row r="134" spans="1:1" ht="15.6">
      <c r="A134" s="194"/>
    </row>
    <row r="135" spans="1:1" ht="15.6">
      <c r="A135" s="201" t="s">
        <v>96</v>
      </c>
    </row>
    <row r="136" spans="1:1" ht="31.15">
      <c r="A136" s="202" t="s">
        <v>97</v>
      </c>
    </row>
    <row r="137" spans="1:1" ht="15.6">
      <c r="A137" s="202"/>
    </row>
    <row r="138" spans="1:1" ht="15.6">
      <c r="A138" s="202" t="s">
        <v>98</v>
      </c>
    </row>
    <row r="139" spans="1:1" ht="15.6">
      <c r="A139" s="202"/>
    </row>
    <row r="140" spans="1:1" ht="15.6">
      <c r="A140" s="202" t="s">
        <v>99</v>
      </c>
    </row>
    <row r="141" spans="1:1" ht="15.6">
      <c r="A141" s="202"/>
    </row>
    <row r="142" spans="1:1" ht="46.9">
      <c r="A142" s="202" t="s">
        <v>100</v>
      </c>
    </row>
    <row r="143" spans="1:1" ht="15.6">
      <c r="A143" s="202"/>
    </row>
    <row r="144" spans="1:1" ht="31.15">
      <c r="A144" s="202" t="s">
        <v>101</v>
      </c>
    </row>
    <row r="145" spans="1:1" ht="15.6">
      <c r="A145" s="202"/>
    </row>
    <row r="146" spans="1:1" ht="15.6">
      <c r="A146" s="202" t="s">
        <v>102</v>
      </c>
    </row>
    <row r="147" spans="1:1" ht="15.6">
      <c r="A147" s="202"/>
    </row>
    <row r="148" spans="1:1" ht="15.6">
      <c r="A148" s="202"/>
    </row>
    <row r="149" spans="1:1" ht="15.6">
      <c r="A149" s="197" t="s">
        <v>103</v>
      </c>
    </row>
    <row r="150" spans="1:1" ht="15.6">
      <c r="A150" s="194" t="s">
        <v>104</v>
      </c>
    </row>
    <row r="151" spans="1:1" ht="15.6">
      <c r="A151" s="196" t="s">
        <v>105</v>
      </c>
    </row>
    <row r="152" spans="1:1" ht="15.6">
      <c r="A152" s="196" t="s">
        <v>106</v>
      </c>
    </row>
    <row r="153" spans="1:1" ht="15.6">
      <c r="A153" s="194"/>
    </row>
    <row r="154" spans="1:1" ht="15.6">
      <c r="A154" s="194" t="s">
        <v>107</v>
      </c>
    </row>
    <row r="155" spans="1:1" ht="15.6">
      <c r="A155" s="196" t="s">
        <v>108</v>
      </c>
    </row>
    <row r="156" spans="1:1" ht="15.6">
      <c r="A156" s="196" t="s">
        <v>109</v>
      </c>
    </row>
    <row r="157" spans="1:1" ht="15.6">
      <c r="A157" s="196" t="s">
        <v>110</v>
      </c>
    </row>
    <row r="158" spans="1:1" ht="15.6">
      <c r="A158" s="194"/>
    </row>
    <row r="159" spans="1:1" ht="15.6">
      <c r="A159" s="194" t="s">
        <v>111</v>
      </c>
    </row>
    <row r="160" spans="1:1" ht="15.6">
      <c r="A160" s="194"/>
    </row>
    <row r="161" spans="1:1" ht="15.6">
      <c r="A161" s="194"/>
    </row>
    <row r="162" spans="1:1" ht="15.6">
      <c r="A162" s="193" t="s">
        <v>112</v>
      </c>
    </row>
    <row r="163" spans="1:1" ht="15.6">
      <c r="A163" s="194" t="s">
        <v>113</v>
      </c>
    </row>
    <row r="164" spans="1:1" ht="15.6">
      <c r="A164" s="194"/>
    </row>
    <row r="165" spans="1:1">
      <c r="A165" s="198" t="s">
        <v>114</v>
      </c>
    </row>
    <row r="166" spans="1:1">
      <c r="A166" s="198" t="s">
        <v>115</v>
      </c>
    </row>
  </sheetData>
  <hyperlinks>
    <hyperlink ref="A45" r:id="rId1" display="https://www.gsa.gov/policy-regulations/policy/travel-management-policy/fly-america-act" xr:uid="{3FB272E2-FFF0-4FD1-9B5E-EB1FCE3387BD}"/>
    <hyperlink ref="A46" r:id="rId2" display="https://aoprals.state.gov/web920/per_diem.asp" xr:uid="{1F6C82C3-546F-47F7-AB6A-E1FE6AF74BE7}"/>
    <hyperlink ref="A47" r:id="rId3" display="https://www.gsa.gov/travel-resources" xr:uid="{9AA4100C-8A79-4D51-A4A2-0DE1D8E70362}"/>
    <hyperlink ref="A165" r:id="rId4" display="https://www.ecfr.gov/current/title-2/subtitle-A/chapter-II/part-200" xr:uid="{C93C7F1D-D745-4292-9234-72B7023B53E3}"/>
    <hyperlink ref="A166" r:id="rId5" display="https://www.ecfr.gov/current/title-2/subtitle-B/chapter-VI" xr:uid="{6583718D-9305-421E-89B0-01DD2DDF123E}"/>
  </hyperlinks>
  <pageMargins left="0.7" right="0.7" top="0.75" bottom="0.75" header="0.3" footer="0.3"/>
  <pageSetup orientation="portrait" r:id="rId6"/>
  <headerFooter>
    <oddHeader>&amp;L&amp;"Calibri"&amp;10&amp;KFF0000CLIENT PROPRIETARY \ PROTECTED&amp;1#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zoomScaleNormal="100" zoomScaleSheetLayoutView="100" workbookViewId="0">
      <selection activeCell="D24" sqref="D24"/>
    </sheetView>
  </sheetViews>
  <sheetFormatPr defaultColWidth="9.140625" defaultRowHeight="13.9"/>
  <cols>
    <col min="1" max="1" width="3.140625" style="2" customWidth="1"/>
    <col min="2" max="2" width="0.85546875" style="2" customWidth="1"/>
    <col min="3" max="3" width="26.28515625" style="3" customWidth="1"/>
    <col min="4" max="4" width="15.85546875" style="3" bestFit="1" customWidth="1"/>
    <col min="5" max="5" width="15.85546875" style="3" customWidth="1"/>
    <col min="6" max="6" width="15.42578125" style="3" customWidth="1"/>
    <col min="7" max="7" width="16.28515625" style="3" customWidth="1"/>
    <col min="8" max="8" width="5.28515625" style="4" customWidth="1"/>
    <col min="9" max="16384" width="9.140625" style="4"/>
  </cols>
  <sheetData>
    <row r="1" spans="1:7" s="1" customFormat="1" ht="15.6">
      <c r="A1" s="218" t="s">
        <v>116</v>
      </c>
      <c r="B1" s="218"/>
      <c r="C1" s="218"/>
      <c r="D1" s="218"/>
      <c r="E1" s="218"/>
      <c r="F1" s="218"/>
      <c r="G1" s="6"/>
    </row>
    <row r="2" spans="1:7" s="1" customFormat="1" ht="15.6">
      <c r="A2" s="219" t="s">
        <v>117</v>
      </c>
      <c r="B2" s="219"/>
      <c r="C2" s="219"/>
      <c r="D2" s="219"/>
      <c r="E2" s="219"/>
      <c r="F2" s="219"/>
      <c r="G2" s="7"/>
    </row>
    <row r="3" spans="1:7" s="1" customFormat="1" ht="15.6">
      <c r="A3" s="219" t="s">
        <v>118</v>
      </c>
      <c r="B3" s="219"/>
      <c r="C3" s="219"/>
      <c r="D3" s="219"/>
      <c r="E3" s="219"/>
      <c r="F3" s="219"/>
      <c r="G3" s="7"/>
    </row>
    <row r="4" spans="1:7" s="1" customFormat="1" ht="15.6">
      <c r="A4" s="220" t="s">
        <v>119</v>
      </c>
      <c r="B4" s="220"/>
      <c r="C4" s="220"/>
      <c r="D4" s="220"/>
      <c r="E4" s="220"/>
      <c r="F4" s="220"/>
      <c r="G4" s="7"/>
    </row>
    <row r="5" spans="1:7" s="1" customFormat="1" ht="15" customHeight="1">
      <c r="A5" s="221" t="s">
        <v>120</v>
      </c>
      <c r="B5" s="221"/>
      <c r="C5" s="221"/>
      <c r="D5" s="221" t="s">
        <v>121</v>
      </c>
      <c r="E5" s="222" t="s">
        <v>122</v>
      </c>
      <c r="F5" s="222" t="s">
        <v>123</v>
      </c>
    </row>
    <row r="6" spans="1:7" s="1" customFormat="1" ht="15.6">
      <c r="A6" s="221"/>
      <c r="B6" s="221"/>
      <c r="C6" s="221"/>
      <c r="D6" s="222"/>
      <c r="E6" s="223"/>
      <c r="F6" s="223"/>
    </row>
    <row r="7" spans="1:7" s="5" customFormat="1" ht="15.6">
      <c r="A7" s="28" t="s">
        <v>124</v>
      </c>
      <c r="B7" s="29"/>
      <c r="C7" s="30" t="s">
        <v>125</v>
      </c>
      <c r="D7" s="31">
        <f>'3. Detailed Budget Template'!H15</f>
        <v>0</v>
      </c>
      <c r="E7" s="31">
        <f>'3. Detailed Budget Template'!I15</f>
        <v>0</v>
      </c>
      <c r="F7" s="31">
        <f>'3. Detailed Budget Template'!J15</f>
        <v>0</v>
      </c>
    </row>
    <row r="8" spans="1:7" s="5" customFormat="1" ht="15.6">
      <c r="A8" s="32" t="s">
        <v>126</v>
      </c>
      <c r="B8" s="33"/>
      <c r="C8" s="34" t="s">
        <v>127</v>
      </c>
      <c r="D8" s="31">
        <f>'3. Detailed Budget Template'!H19</f>
        <v>0</v>
      </c>
      <c r="E8" s="31">
        <f>'3. Detailed Budget Template'!I19</f>
        <v>0</v>
      </c>
      <c r="F8" s="31">
        <f>'3. Detailed Budget Template'!J19</f>
        <v>0</v>
      </c>
    </row>
    <row r="9" spans="1:7" ht="15.75" customHeight="1">
      <c r="A9" s="32" t="s">
        <v>128</v>
      </c>
      <c r="B9" s="33"/>
      <c r="C9" s="34" t="s">
        <v>129</v>
      </c>
      <c r="D9" s="31">
        <f>'3. Detailed Budget Template'!H34</f>
        <v>0</v>
      </c>
      <c r="E9" s="31">
        <f>'3. Detailed Budget Template'!I34</f>
        <v>0</v>
      </c>
      <c r="F9" s="31">
        <f>'3. Detailed Budget Template'!J34</f>
        <v>0</v>
      </c>
    </row>
    <row r="10" spans="1:7" ht="17.25" customHeight="1">
      <c r="A10" s="32" t="s">
        <v>130</v>
      </c>
      <c r="B10" s="33"/>
      <c r="C10" s="34" t="s">
        <v>131</v>
      </c>
      <c r="D10" s="31">
        <f>'3. Detailed Budget Template'!H37</f>
        <v>0</v>
      </c>
      <c r="E10" s="31">
        <f>'3. Detailed Budget Template'!I37</f>
        <v>0</v>
      </c>
      <c r="F10" s="31">
        <f>'3. Detailed Budget Template'!J37</f>
        <v>0</v>
      </c>
    </row>
    <row r="11" spans="1:7" ht="15.6">
      <c r="A11" s="32" t="s">
        <v>132</v>
      </c>
      <c r="B11" s="33"/>
      <c r="C11" s="34" t="s">
        <v>133</v>
      </c>
      <c r="D11" s="31">
        <f>'3. Detailed Budget Template'!H40</f>
        <v>0</v>
      </c>
      <c r="E11" s="31">
        <f>'3. Detailed Budget Template'!I40</f>
        <v>0</v>
      </c>
      <c r="F11" s="31">
        <f>'3. Detailed Budget Template'!J40</f>
        <v>0</v>
      </c>
    </row>
    <row r="12" spans="1:7" ht="15.6">
      <c r="A12" s="35" t="s">
        <v>134</v>
      </c>
      <c r="B12" s="36"/>
      <c r="C12" s="37" t="s">
        <v>135</v>
      </c>
      <c r="D12" s="31">
        <f>'3. Detailed Budget Template'!H46</f>
        <v>0</v>
      </c>
      <c r="E12" s="31">
        <f>'3. Detailed Budget Template'!I46</f>
        <v>0</v>
      </c>
      <c r="F12" s="31">
        <f>'3. Detailed Budget Template'!J46</f>
        <v>0</v>
      </c>
    </row>
    <row r="13" spans="1:7" ht="16.5" customHeight="1">
      <c r="A13" s="28" t="s">
        <v>136</v>
      </c>
      <c r="B13" s="38"/>
      <c r="C13" s="30" t="s">
        <v>137</v>
      </c>
      <c r="D13" s="31">
        <f>'3. Detailed Budget Template'!H49</f>
        <v>0</v>
      </c>
      <c r="E13" s="31">
        <f>'3. Detailed Budget Template'!I49</f>
        <v>0</v>
      </c>
      <c r="F13" s="31">
        <f>'3. Detailed Budget Template'!J49</f>
        <v>0</v>
      </c>
    </row>
    <row r="14" spans="1:7" ht="15.6">
      <c r="A14" s="28" t="s">
        <v>138</v>
      </c>
      <c r="B14" s="38"/>
      <c r="C14" s="30" t="s">
        <v>139</v>
      </c>
      <c r="D14" s="31">
        <f>'3. Detailed Budget Template'!H53</f>
        <v>0</v>
      </c>
      <c r="E14" s="31">
        <f>'3. Detailed Budget Template'!I53</f>
        <v>0</v>
      </c>
      <c r="F14" s="31">
        <f>'3. Detailed Budget Template'!J53</f>
        <v>0</v>
      </c>
    </row>
    <row r="15" spans="1:7" ht="15.6">
      <c r="A15" s="28" t="s">
        <v>140</v>
      </c>
      <c r="B15" s="38"/>
      <c r="C15" s="39" t="s">
        <v>141</v>
      </c>
      <c r="D15" s="31">
        <f>'3. Detailed Budget Template'!H54</f>
        <v>0</v>
      </c>
      <c r="E15" s="31">
        <f>'3. Detailed Budget Template'!I54</f>
        <v>0</v>
      </c>
      <c r="F15" s="31">
        <f>'3. Detailed Budget Template'!J54</f>
        <v>0</v>
      </c>
    </row>
    <row r="16" spans="1:7" ht="15.6">
      <c r="A16" s="35" t="s">
        <v>142</v>
      </c>
      <c r="B16" s="36"/>
      <c r="C16" s="37" t="s">
        <v>143</v>
      </c>
      <c r="D16" s="31">
        <f>'3. Detailed Budget Template'!H55</f>
        <v>0</v>
      </c>
      <c r="E16" s="31">
        <f>'3. Detailed Budget Template'!I55</f>
        <v>0</v>
      </c>
      <c r="F16" s="31">
        <f>'3. Detailed Budget Template'!J55</f>
        <v>0</v>
      </c>
    </row>
    <row r="17" spans="1:134" s="17" customFormat="1" ht="15.6">
      <c r="A17" s="40" t="s">
        <v>144</v>
      </c>
      <c r="B17" s="41"/>
      <c r="C17" s="26" t="s">
        <v>145</v>
      </c>
      <c r="D17" s="42">
        <f>'3. Detailed Budget Template'!H56</f>
        <v>0</v>
      </c>
      <c r="E17" s="42">
        <f>'3. Detailed Budget Template'!I56</f>
        <v>0</v>
      </c>
      <c r="F17" s="42">
        <f>'3. Detailed Budget Template'!J56</f>
        <v>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row>
    <row r="18" spans="1:134" ht="12" customHeight="1">
      <c r="A18" s="154"/>
      <c r="B18" s="154"/>
      <c r="C18" s="155"/>
      <c r="D18" s="155"/>
      <c r="E18" s="155"/>
      <c r="F18" s="155"/>
      <c r="G18" s="4"/>
    </row>
    <row r="19" spans="1:134" ht="15.75" customHeight="1">
      <c r="A19" s="217" t="s">
        <v>146</v>
      </c>
      <c r="B19" s="217"/>
      <c r="C19" s="217"/>
      <c r="D19" s="217"/>
      <c r="E19" s="217"/>
      <c r="F19" s="217"/>
      <c r="G19" s="8"/>
    </row>
    <row r="20" spans="1:134" ht="15" customHeight="1">
      <c r="A20" s="156"/>
      <c r="B20" s="156"/>
      <c r="C20" s="156"/>
      <c r="D20" s="156"/>
      <c r="E20" s="156"/>
      <c r="F20" s="156"/>
      <c r="G20" s="8"/>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headerFooter>
    <oddHeader>&amp;L&amp;"Calibri"&amp;10&amp;KFF0000CLIENT PROPRIETARY \ PROTECTED&amp;1#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T58"/>
  <sheetViews>
    <sheetView zoomScaleNormal="100" zoomScaleSheetLayoutView="100" workbookViewId="0">
      <selection activeCell="C26" sqref="C26"/>
    </sheetView>
  </sheetViews>
  <sheetFormatPr defaultColWidth="9.140625" defaultRowHeight="13.9"/>
  <cols>
    <col min="1" max="1" width="4.42578125" style="2" bestFit="1" customWidth="1"/>
    <col min="2" max="2" width="2.140625" style="2" customWidth="1"/>
    <col min="3" max="3" width="29.5703125" style="3" customWidth="1"/>
    <col min="4" max="4" width="14.140625" style="3" customWidth="1"/>
    <col min="5" max="5" width="13" style="3" customWidth="1"/>
    <col min="6" max="6" width="13.42578125" style="3" customWidth="1"/>
    <col min="7" max="7" width="13.5703125" style="3" customWidth="1"/>
    <col min="8" max="8" width="13.28515625" style="3" customWidth="1"/>
    <col min="9" max="9" width="12.85546875" style="3" customWidth="1"/>
    <col min="10" max="10" width="13.140625" style="3" customWidth="1"/>
    <col min="11" max="150" width="9.140625" style="16"/>
    <col min="151" max="16384" width="9.140625" style="4"/>
  </cols>
  <sheetData>
    <row r="1" spans="1:150" ht="15.6">
      <c r="A1" s="218" t="s">
        <v>147</v>
      </c>
      <c r="B1" s="218"/>
      <c r="C1" s="218"/>
      <c r="D1" s="218"/>
      <c r="E1" s="218"/>
      <c r="F1" s="218"/>
      <c r="G1" s="218"/>
      <c r="H1" s="218"/>
      <c r="I1" s="218"/>
      <c r="J1" s="218"/>
    </row>
    <row r="2" spans="1:150" ht="12.75" customHeight="1">
      <c r="A2" s="219" t="s">
        <v>148</v>
      </c>
      <c r="B2" s="219"/>
      <c r="C2" s="219"/>
      <c r="D2" s="219"/>
      <c r="E2" s="219"/>
      <c r="F2" s="219" t="s">
        <v>117</v>
      </c>
      <c r="G2" s="219"/>
      <c r="H2" s="219"/>
      <c r="I2" s="219"/>
      <c r="J2" s="219"/>
    </row>
    <row r="3" spans="1:150" ht="12.75" customHeight="1">
      <c r="A3" s="219" t="s">
        <v>118</v>
      </c>
      <c r="B3" s="219"/>
      <c r="C3" s="219"/>
      <c r="D3" s="219"/>
      <c r="E3" s="219"/>
      <c r="F3" s="219" t="s">
        <v>118</v>
      </c>
      <c r="G3" s="219"/>
      <c r="H3" s="219"/>
      <c r="I3" s="219"/>
      <c r="J3" s="219"/>
    </row>
    <row r="4" spans="1:150" ht="12.75" customHeight="1">
      <c r="A4" s="219" t="s">
        <v>119</v>
      </c>
      <c r="B4" s="219"/>
      <c r="C4" s="219"/>
      <c r="D4" s="219"/>
      <c r="E4" s="219"/>
      <c r="F4" s="219" t="s">
        <v>118</v>
      </c>
      <c r="G4" s="219"/>
      <c r="H4" s="219"/>
      <c r="I4" s="219"/>
      <c r="J4" s="219"/>
    </row>
    <row r="5" spans="1:150" ht="3.75" customHeight="1">
      <c r="A5" s="154"/>
      <c r="B5" s="154"/>
      <c r="C5" s="155"/>
      <c r="D5" s="155"/>
      <c r="E5" s="155"/>
      <c r="F5" s="155"/>
      <c r="G5" s="155"/>
      <c r="H5" s="155"/>
      <c r="I5" s="155"/>
      <c r="J5" s="155"/>
    </row>
    <row r="6" spans="1:150" ht="15.6">
      <c r="A6" s="235" t="s">
        <v>120</v>
      </c>
      <c r="B6" s="235"/>
      <c r="C6" s="235"/>
      <c r="D6" s="221" t="s">
        <v>149</v>
      </c>
      <c r="E6" s="221"/>
      <c r="F6" s="221"/>
      <c r="G6" s="234"/>
      <c r="H6" s="236" t="s">
        <v>121</v>
      </c>
      <c r="I6" s="239" t="s">
        <v>122</v>
      </c>
      <c r="J6" s="242" t="s">
        <v>123</v>
      </c>
    </row>
    <row r="7" spans="1:150" ht="30" customHeight="1">
      <c r="A7" s="235"/>
      <c r="B7" s="235"/>
      <c r="C7" s="235"/>
      <c r="D7" s="43" t="s">
        <v>150</v>
      </c>
      <c r="E7" s="43" t="s">
        <v>151</v>
      </c>
      <c r="F7" s="43" t="s">
        <v>152</v>
      </c>
      <c r="G7" s="214" t="s">
        <v>153</v>
      </c>
      <c r="H7" s="237"/>
      <c r="I7" s="240"/>
      <c r="J7" s="243"/>
    </row>
    <row r="8" spans="1:150" ht="68.25" customHeight="1">
      <c r="A8" s="44"/>
      <c r="B8" s="45"/>
      <c r="C8" s="45"/>
      <c r="D8" s="207" t="s">
        <v>154</v>
      </c>
      <c r="E8" s="207" t="s">
        <v>155</v>
      </c>
      <c r="F8" s="207" t="s">
        <v>156</v>
      </c>
      <c r="G8" s="213" t="s">
        <v>157</v>
      </c>
      <c r="H8" s="238"/>
      <c r="I8" s="241"/>
      <c r="J8" s="244"/>
    </row>
    <row r="9" spans="1:150" s="9" customFormat="1" ht="49.5" customHeight="1">
      <c r="A9" s="40" t="s">
        <v>124</v>
      </c>
      <c r="B9" s="46"/>
      <c r="C9" s="26" t="s">
        <v>125</v>
      </c>
      <c r="D9" s="47" t="s">
        <v>158</v>
      </c>
      <c r="E9" s="48"/>
      <c r="F9" s="47" t="s">
        <v>159</v>
      </c>
      <c r="G9" s="47" t="s">
        <v>160</v>
      </c>
      <c r="H9" s="49"/>
      <c r="I9" s="208"/>
      <c r="J9" s="20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row>
    <row r="10" spans="1:150" s="10" customFormat="1" ht="15.6">
      <c r="A10" s="50" t="s">
        <v>161</v>
      </c>
      <c r="B10" s="51"/>
      <c r="C10" s="52" t="s">
        <v>162</v>
      </c>
      <c r="D10" s="53"/>
      <c r="E10" s="53"/>
      <c r="F10" s="53"/>
      <c r="G10" s="53"/>
      <c r="H10" s="54"/>
      <c r="I10" s="55"/>
      <c r="J10" s="55"/>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row>
    <row r="11" spans="1:150" ht="15.6">
      <c r="A11" s="227" t="s">
        <v>163</v>
      </c>
      <c r="B11" s="228"/>
      <c r="C11" s="56" t="s">
        <v>164</v>
      </c>
      <c r="D11" s="57"/>
      <c r="E11" s="58"/>
      <c r="F11" s="59"/>
      <c r="G11" s="60"/>
      <c r="H11" s="61">
        <f>(E11*F11)*G11</f>
        <v>0</v>
      </c>
      <c r="I11" s="62">
        <v>0</v>
      </c>
      <c r="J11" s="62">
        <f>H11+I11</f>
        <v>0</v>
      </c>
    </row>
    <row r="12" spans="1:150" ht="15.6">
      <c r="A12" s="227" t="s">
        <v>165</v>
      </c>
      <c r="B12" s="228"/>
      <c r="C12" s="63" t="s">
        <v>166</v>
      </c>
      <c r="D12" s="57"/>
      <c r="E12" s="58"/>
      <c r="F12" s="64"/>
      <c r="G12" s="60"/>
      <c r="H12" s="61">
        <f>(E12*F12)*G12</f>
        <v>0</v>
      </c>
      <c r="I12" s="61">
        <v>0</v>
      </c>
      <c r="J12" s="62">
        <f>H12+I12</f>
        <v>0</v>
      </c>
    </row>
    <row r="13" spans="1:150" s="10" customFormat="1" ht="15.6">
      <c r="A13" s="65" t="s">
        <v>167</v>
      </c>
      <c r="B13" s="66"/>
      <c r="C13" s="67" t="s">
        <v>168</v>
      </c>
      <c r="D13" s="68"/>
      <c r="E13" s="68"/>
      <c r="F13" s="69"/>
      <c r="G13" s="70"/>
      <c r="H13" s="71"/>
      <c r="I13" s="72"/>
      <c r="J13" s="73"/>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row>
    <row r="14" spans="1:150" ht="15.6">
      <c r="A14" s="227" t="s">
        <v>169</v>
      </c>
      <c r="B14" s="228"/>
      <c r="C14" s="56"/>
      <c r="D14" s="74"/>
      <c r="E14" s="74"/>
      <c r="F14" s="75"/>
      <c r="G14" s="76"/>
      <c r="H14" s="77">
        <f>(E14*F14)*G14</f>
        <v>0</v>
      </c>
      <c r="I14" s="61">
        <v>0</v>
      </c>
      <c r="J14" s="62">
        <f>H14+I14</f>
        <v>0</v>
      </c>
    </row>
    <row r="15" spans="1:150" s="11" customFormat="1" ht="15.6">
      <c r="A15" s="245" t="s">
        <v>170</v>
      </c>
      <c r="B15" s="246"/>
      <c r="C15" s="246"/>
      <c r="D15" s="78"/>
      <c r="E15" s="79"/>
      <c r="F15" s="80"/>
      <c r="G15" s="78"/>
      <c r="H15" s="81">
        <f>SUM(H11:H14)</f>
        <v>0</v>
      </c>
      <c r="I15" s="82">
        <f>SUM(I11:I14)</f>
        <v>0</v>
      </c>
      <c r="J15" s="82">
        <f>H15+I15</f>
        <v>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row>
    <row r="16" spans="1:150" s="12" customFormat="1" ht="15.75" customHeight="1">
      <c r="A16" s="40" t="s">
        <v>126</v>
      </c>
      <c r="B16" s="41"/>
      <c r="C16" s="26" t="s">
        <v>127</v>
      </c>
      <c r="D16" s="48"/>
      <c r="E16" s="48"/>
      <c r="F16" s="83"/>
      <c r="G16" s="48"/>
      <c r="H16" s="84"/>
      <c r="I16" s="85"/>
      <c r="J16" s="85"/>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row>
    <row r="17" spans="1:150" ht="31.15">
      <c r="A17" s="230" t="s">
        <v>171</v>
      </c>
      <c r="B17" s="231"/>
      <c r="C17" s="63" t="s">
        <v>172</v>
      </c>
      <c r="D17" s="86"/>
      <c r="E17" s="58"/>
      <c r="F17" s="59"/>
      <c r="G17" s="60"/>
      <c r="H17" s="61">
        <f>(E17*F17)*G17</f>
        <v>0</v>
      </c>
      <c r="I17" s="62">
        <v>0</v>
      </c>
      <c r="J17" s="62">
        <f>H17+I17</f>
        <v>0</v>
      </c>
    </row>
    <row r="18" spans="1:150" ht="31.15">
      <c r="A18" s="227" t="s">
        <v>173</v>
      </c>
      <c r="B18" s="228"/>
      <c r="C18" s="63" t="s">
        <v>174</v>
      </c>
      <c r="D18" s="87" t="s">
        <v>175</v>
      </c>
      <c r="E18" s="58"/>
      <c r="F18" s="59"/>
      <c r="G18" s="60"/>
      <c r="H18" s="61">
        <f>(E18*F18)*G18</f>
        <v>0</v>
      </c>
      <c r="I18" s="61">
        <v>0</v>
      </c>
      <c r="J18" s="62">
        <f>H18+I18</f>
        <v>0</v>
      </c>
    </row>
    <row r="19" spans="1:150" s="11" customFormat="1" ht="15.6">
      <c r="A19" s="245" t="s">
        <v>176</v>
      </c>
      <c r="B19" s="246"/>
      <c r="C19" s="246"/>
      <c r="D19" s="78"/>
      <c r="E19" s="79"/>
      <c r="F19" s="80"/>
      <c r="G19" s="78"/>
      <c r="H19" s="81">
        <f>SUM(H17:H18)</f>
        <v>0</v>
      </c>
      <c r="I19" s="82">
        <f>SUM(I17:I18)</f>
        <v>0</v>
      </c>
      <c r="J19" s="82">
        <f>H19+I19</f>
        <v>0</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row>
    <row r="20" spans="1:150" s="12" customFormat="1" ht="13.5" customHeight="1">
      <c r="A20" s="40" t="s">
        <v>128</v>
      </c>
      <c r="B20" s="41"/>
      <c r="C20" s="26" t="s">
        <v>129</v>
      </c>
      <c r="D20" s="47" t="s">
        <v>177</v>
      </c>
      <c r="E20" s="47" t="s">
        <v>178</v>
      </c>
      <c r="F20" s="88" t="s">
        <v>179</v>
      </c>
      <c r="G20" s="47" t="s">
        <v>180</v>
      </c>
      <c r="H20" s="84"/>
      <c r="I20" s="85"/>
      <c r="J20" s="85"/>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row>
    <row r="21" spans="1:150" ht="26.25" customHeight="1">
      <c r="A21" s="89" t="s">
        <v>181</v>
      </c>
      <c r="B21" s="90"/>
      <c r="C21" s="91" t="s">
        <v>182</v>
      </c>
      <c r="D21" s="92"/>
      <c r="E21" s="93"/>
      <c r="F21" s="94"/>
      <c r="G21" s="92"/>
      <c r="H21" s="95"/>
      <c r="I21" s="72"/>
      <c r="J21" s="72"/>
    </row>
    <row r="22" spans="1:150" ht="31.15">
      <c r="A22" s="230" t="s">
        <v>183</v>
      </c>
      <c r="B22" s="231"/>
      <c r="C22" s="63" t="s">
        <v>184</v>
      </c>
      <c r="D22" s="96"/>
      <c r="E22" s="97"/>
      <c r="F22" s="98"/>
      <c r="G22" s="99"/>
      <c r="H22" s="77">
        <f>D22*E22*F22</f>
        <v>0</v>
      </c>
      <c r="I22" s="61">
        <v>0</v>
      </c>
      <c r="J22" s="61">
        <f>H22+I22</f>
        <v>0</v>
      </c>
      <c r="K22" s="20"/>
    </row>
    <row r="23" spans="1:150" ht="15.6">
      <c r="A23" s="211" t="s">
        <v>185</v>
      </c>
      <c r="B23" s="212"/>
      <c r="C23" s="63" t="s">
        <v>186</v>
      </c>
      <c r="D23" s="96"/>
      <c r="E23" s="97"/>
      <c r="F23" s="98"/>
      <c r="G23" s="99"/>
      <c r="H23" s="77">
        <f>D23*E23*F23</f>
        <v>0</v>
      </c>
      <c r="I23" s="61">
        <v>0</v>
      </c>
      <c r="J23" s="61">
        <f>H23+I23</f>
        <v>0</v>
      </c>
      <c r="K23" s="20"/>
    </row>
    <row r="24" spans="1:150" ht="15.6">
      <c r="A24" s="227" t="s">
        <v>187</v>
      </c>
      <c r="B24" s="228"/>
      <c r="C24" s="56" t="s">
        <v>188</v>
      </c>
      <c r="D24" s="96"/>
      <c r="E24" s="97"/>
      <c r="F24" s="98"/>
      <c r="G24" s="100"/>
      <c r="H24" s="77">
        <f>D24*E24*F24*G24</f>
        <v>0</v>
      </c>
      <c r="I24" s="61">
        <v>0</v>
      </c>
      <c r="J24" s="61">
        <f>H24+I24</f>
        <v>0</v>
      </c>
      <c r="K24" s="20"/>
    </row>
    <row r="25" spans="1:150" s="13" customFormat="1" ht="15.6">
      <c r="A25" s="101" t="s">
        <v>189</v>
      </c>
      <c r="B25" s="102"/>
      <c r="C25" s="103" t="s">
        <v>190</v>
      </c>
      <c r="D25" s="104"/>
      <c r="E25" s="105"/>
      <c r="F25" s="106"/>
      <c r="G25" s="104"/>
      <c r="H25" s="107"/>
      <c r="I25" s="108"/>
      <c r="J25" s="10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row>
    <row r="26" spans="1:150" ht="31.15">
      <c r="A26" s="232" t="s">
        <v>191</v>
      </c>
      <c r="B26" s="233"/>
      <c r="C26" s="109" t="s">
        <v>184</v>
      </c>
      <c r="D26" s="96"/>
      <c r="E26" s="97"/>
      <c r="F26" s="98"/>
      <c r="G26" s="99"/>
      <c r="H26" s="77">
        <f>D26*E26*F26</f>
        <v>0</v>
      </c>
      <c r="I26" s="110">
        <v>0</v>
      </c>
      <c r="J26" s="61">
        <f t="shared" ref="J26:J27" si="0">H26+I26</f>
        <v>0</v>
      </c>
    </row>
    <row r="27" spans="1:150" ht="15.6">
      <c r="A27" s="232" t="s">
        <v>192</v>
      </c>
      <c r="B27" s="233"/>
      <c r="C27" s="109" t="s">
        <v>186</v>
      </c>
      <c r="D27" s="96"/>
      <c r="E27" s="97"/>
      <c r="F27" s="98"/>
      <c r="G27" s="99"/>
      <c r="H27" s="77">
        <f>D27*E27*F27</f>
        <v>0</v>
      </c>
      <c r="I27" s="110">
        <v>0</v>
      </c>
      <c r="J27" s="61">
        <f t="shared" si="0"/>
        <v>0</v>
      </c>
    </row>
    <row r="28" spans="1:150" ht="15.6">
      <c r="A28" s="227" t="s">
        <v>193</v>
      </c>
      <c r="B28" s="228"/>
      <c r="C28" s="56" t="s">
        <v>194</v>
      </c>
      <c r="D28" s="96"/>
      <c r="E28" s="97"/>
      <c r="F28" s="98"/>
      <c r="G28" s="100"/>
      <c r="H28" s="77">
        <f>D28*E28*F28*G28</f>
        <v>0</v>
      </c>
      <c r="I28" s="61">
        <v>0</v>
      </c>
      <c r="J28" s="61">
        <f>H28+I28</f>
        <v>0</v>
      </c>
    </row>
    <row r="29" spans="1:150" ht="15.6">
      <c r="A29" s="101" t="s">
        <v>195</v>
      </c>
      <c r="B29" s="102"/>
      <c r="C29" s="103" t="s">
        <v>196</v>
      </c>
      <c r="D29" s="104"/>
      <c r="E29" s="105"/>
      <c r="F29" s="106"/>
      <c r="G29" s="104"/>
      <c r="H29" s="107"/>
      <c r="I29" s="108"/>
      <c r="J29" s="108"/>
    </row>
    <row r="30" spans="1:150" s="11" customFormat="1" ht="31.15">
      <c r="A30" s="232" t="s">
        <v>197</v>
      </c>
      <c r="B30" s="233"/>
      <c r="C30" s="109" t="s">
        <v>184</v>
      </c>
      <c r="D30" s="96"/>
      <c r="E30" s="97"/>
      <c r="F30" s="98"/>
      <c r="G30" s="99"/>
      <c r="H30" s="77">
        <f>D30*E30*F30</f>
        <v>0</v>
      </c>
      <c r="I30" s="110">
        <v>0</v>
      </c>
      <c r="J30" s="61">
        <f t="shared" ref="J30:J31" si="1">H30+I30</f>
        <v>0</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row>
    <row r="31" spans="1:150" s="12" customFormat="1" ht="13.5" customHeight="1">
      <c r="A31" s="232" t="s">
        <v>198</v>
      </c>
      <c r="B31" s="233"/>
      <c r="C31" s="109" t="s">
        <v>186</v>
      </c>
      <c r="D31" s="96"/>
      <c r="E31" s="97"/>
      <c r="F31" s="98"/>
      <c r="G31" s="99"/>
      <c r="H31" s="77">
        <f>D31*E31*F31</f>
        <v>0</v>
      </c>
      <c r="I31" s="110">
        <v>0</v>
      </c>
      <c r="J31" s="61">
        <f t="shared" si="1"/>
        <v>0</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row>
    <row r="32" spans="1:150" ht="15.6">
      <c r="A32" s="227" t="s">
        <v>199</v>
      </c>
      <c r="B32" s="228"/>
      <c r="C32" s="56" t="s">
        <v>194</v>
      </c>
      <c r="D32" s="96"/>
      <c r="E32" s="97"/>
      <c r="F32" s="98"/>
      <c r="G32" s="99"/>
      <c r="H32" s="77">
        <f>D32*E32*F32*G32</f>
        <v>0</v>
      </c>
      <c r="I32" s="61">
        <v>0</v>
      </c>
      <c r="J32" s="61">
        <f>H32+I32</f>
        <v>0</v>
      </c>
      <c r="K32" s="20"/>
    </row>
    <row r="33" spans="1:150" s="11" customFormat="1" ht="15.6">
      <c r="A33" s="209"/>
      <c r="B33" s="210"/>
      <c r="C33" s="111"/>
      <c r="D33" s="112"/>
      <c r="E33" s="113"/>
      <c r="F33" s="114"/>
      <c r="G33" s="115"/>
      <c r="H33" s="116"/>
      <c r="I33" s="61"/>
      <c r="J33" s="61"/>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row>
    <row r="34" spans="1:150" s="12" customFormat="1" ht="13.5" customHeight="1">
      <c r="A34" s="224" t="s">
        <v>200</v>
      </c>
      <c r="B34" s="225"/>
      <c r="C34" s="225"/>
      <c r="D34" s="117"/>
      <c r="E34" s="117"/>
      <c r="F34" s="118"/>
      <c r="G34" s="117"/>
      <c r="H34" s="119">
        <f>SUM(H22:H28)</f>
        <v>0</v>
      </c>
      <c r="I34" s="82">
        <f>SUM(I22:I28)</f>
        <v>0</v>
      </c>
      <c r="J34" s="82">
        <f>H34+I34</f>
        <v>0</v>
      </c>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row>
    <row r="35" spans="1:150" ht="31.15">
      <c r="A35" s="120" t="s">
        <v>130</v>
      </c>
      <c r="B35" s="121"/>
      <c r="C35" s="122" t="s">
        <v>201</v>
      </c>
      <c r="D35" s="123"/>
      <c r="E35" s="124" t="s">
        <v>202</v>
      </c>
      <c r="F35" s="125" t="s">
        <v>203</v>
      </c>
      <c r="G35" s="124" t="s">
        <v>180</v>
      </c>
      <c r="H35" s="126"/>
      <c r="I35" s="85"/>
      <c r="J35" s="85"/>
      <c r="K35" s="20"/>
    </row>
    <row r="36" spans="1:150" s="11" customFormat="1" ht="15.6">
      <c r="A36" s="227" t="s">
        <v>204</v>
      </c>
      <c r="B36" s="228"/>
      <c r="C36" s="127" t="s">
        <v>205</v>
      </c>
      <c r="D36" s="128"/>
      <c r="E36" s="129"/>
      <c r="F36" s="61"/>
      <c r="G36" s="130"/>
      <c r="H36" s="61">
        <f>E36*F36</f>
        <v>0</v>
      </c>
      <c r="I36" s="62">
        <v>0</v>
      </c>
      <c r="J36" s="62">
        <f>H36+I36</f>
        <v>0</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row>
    <row r="37" spans="1:150" s="12" customFormat="1" ht="13.5" customHeight="1">
      <c r="A37" s="224" t="s">
        <v>206</v>
      </c>
      <c r="B37" s="225"/>
      <c r="C37" s="225" t="s">
        <v>207</v>
      </c>
      <c r="D37" s="117"/>
      <c r="E37" s="117"/>
      <c r="F37" s="118"/>
      <c r="G37" s="117"/>
      <c r="H37" s="119">
        <f>SUM(H36:H36)</f>
        <v>0</v>
      </c>
      <c r="I37" s="82">
        <f>SUM(I36:I36)</f>
        <v>0</v>
      </c>
      <c r="J37" s="82">
        <f>H37+I37</f>
        <v>0</v>
      </c>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row>
    <row r="38" spans="1:150" ht="15.6">
      <c r="A38" s="120" t="s">
        <v>132</v>
      </c>
      <c r="B38" s="121"/>
      <c r="C38" s="122" t="s">
        <v>208</v>
      </c>
      <c r="D38" s="123"/>
      <c r="E38" s="124" t="s">
        <v>202</v>
      </c>
      <c r="F38" s="125" t="s">
        <v>203</v>
      </c>
      <c r="G38" s="124" t="s">
        <v>180</v>
      </c>
      <c r="H38" s="126"/>
      <c r="I38" s="85"/>
      <c r="J38" s="85"/>
    </row>
    <row r="39" spans="1:150" ht="15.6">
      <c r="A39" s="227" t="s">
        <v>209</v>
      </c>
      <c r="B39" s="228"/>
      <c r="C39" s="56" t="s">
        <v>210</v>
      </c>
      <c r="D39" s="131"/>
      <c r="E39" s="129"/>
      <c r="F39" s="132"/>
      <c r="G39" s="133"/>
      <c r="H39" s="132">
        <f>E39*F39</f>
        <v>0</v>
      </c>
      <c r="I39" s="62">
        <v>0</v>
      </c>
      <c r="J39" s="62">
        <f>H39+I39</f>
        <v>0</v>
      </c>
    </row>
    <row r="40" spans="1:150" ht="15.6">
      <c r="A40" s="224" t="s">
        <v>211</v>
      </c>
      <c r="B40" s="225"/>
      <c r="C40" s="225" t="s">
        <v>212</v>
      </c>
      <c r="D40" s="117"/>
      <c r="E40" s="117"/>
      <c r="F40" s="118"/>
      <c r="G40" s="117"/>
      <c r="H40" s="119">
        <f>SUM(H39:H39)</f>
        <v>0</v>
      </c>
      <c r="I40" s="82">
        <f>SUM(I39:I39)</f>
        <v>0</v>
      </c>
      <c r="J40" s="82">
        <f>H40+I40</f>
        <v>0</v>
      </c>
    </row>
    <row r="41" spans="1:150" ht="15.6">
      <c r="A41" s="120" t="s">
        <v>134</v>
      </c>
      <c r="B41" s="121"/>
      <c r="C41" s="122" t="s">
        <v>135</v>
      </c>
      <c r="D41" s="123"/>
      <c r="E41" s="124" t="s">
        <v>213</v>
      </c>
      <c r="F41" s="125" t="s">
        <v>203</v>
      </c>
      <c r="G41" s="123"/>
      <c r="H41" s="126"/>
      <c r="I41" s="85"/>
      <c r="J41" s="85"/>
    </row>
    <row r="42" spans="1:150" s="11" customFormat="1" ht="15.6">
      <c r="A42" s="134" t="s">
        <v>214</v>
      </c>
      <c r="B42" s="135"/>
      <c r="C42" s="136" t="s">
        <v>215</v>
      </c>
      <c r="D42" s="137"/>
      <c r="E42" s="137"/>
      <c r="F42" s="138"/>
      <c r="G42" s="137"/>
      <c r="H42" s="139"/>
      <c r="I42" s="55"/>
      <c r="J42" s="55"/>
      <c r="K42" s="2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row>
    <row r="43" spans="1:150" s="12" customFormat="1" ht="13.5" customHeight="1">
      <c r="A43" s="227" t="s">
        <v>216</v>
      </c>
      <c r="B43" s="228"/>
      <c r="C43" s="140" t="s">
        <v>217</v>
      </c>
      <c r="D43" s="141"/>
      <c r="E43" s="142"/>
      <c r="F43" s="143"/>
      <c r="G43" s="144"/>
      <c r="H43" s="132">
        <f>E43*F43</f>
        <v>0</v>
      </c>
      <c r="I43" s="62">
        <f>'SubRecipient Budget (if apl.)'!I52</f>
        <v>0</v>
      </c>
      <c r="J43" s="62">
        <f>H43+I43</f>
        <v>0</v>
      </c>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row>
    <row r="44" spans="1:150" ht="15.6">
      <c r="A44" s="134" t="s">
        <v>218</v>
      </c>
      <c r="B44" s="135"/>
      <c r="C44" s="136" t="s">
        <v>219</v>
      </c>
      <c r="D44" s="137"/>
      <c r="E44" s="137"/>
      <c r="F44" s="138"/>
      <c r="G44" s="137"/>
      <c r="H44" s="139"/>
      <c r="I44" s="55"/>
      <c r="J44" s="55"/>
    </row>
    <row r="45" spans="1:150" s="11" customFormat="1" ht="15.6">
      <c r="A45" s="227" t="s">
        <v>220</v>
      </c>
      <c r="B45" s="228"/>
      <c r="C45" s="140" t="s">
        <v>221</v>
      </c>
      <c r="D45" s="141"/>
      <c r="E45" s="142"/>
      <c r="F45" s="143"/>
      <c r="G45" s="144"/>
      <c r="H45" s="132">
        <f>E45*F45</f>
        <v>0</v>
      </c>
      <c r="I45" s="62">
        <v>0</v>
      </c>
      <c r="J45" s="62">
        <f>H45+I45</f>
        <v>0</v>
      </c>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row>
    <row r="46" spans="1:150" s="12" customFormat="1" ht="13.5" customHeight="1">
      <c r="A46" s="224" t="s">
        <v>222</v>
      </c>
      <c r="B46" s="225"/>
      <c r="C46" s="225"/>
      <c r="D46" s="117"/>
      <c r="E46" s="117"/>
      <c r="F46" s="118"/>
      <c r="G46" s="117"/>
      <c r="H46" s="119">
        <f>SUM(H42:H45)</f>
        <v>0</v>
      </c>
      <c r="I46" s="145">
        <f>SUM(I42:I45)</f>
        <v>0</v>
      </c>
      <c r="J46" s="145">
        <f>H46+I46</f>
        <v>0</v>
      </c>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row>
    <row r="47" spans="1:150" ht="15.6">
      <c r="A47" s="120" t="s">
        <v>136</v>
      </c>
      <c r="B47" s="121"/>
      <c r="C47" s="122" t="s">
        <v>223</v>
      </c>
      <c r="D47" s="48"/>
      <c r="E47" s="48"/>
      <c r="F47" s="83"/>
      <c r="G47" s="48"/>
      <c r="H47" s="84"/>
      <c r="I47" s="85"/>
      <c r="J47" s="85"/>
      <c r="K47" s="20"/>
    </row>
    <row r="48" spans="1:150" ht="15.6">
      <c r="A48" s="227" t="s">
        <v>224</v>
      </c>
      <c r="B48" s="228"/>
      <c r="C48" s="140"/>
      <c r="D48" s="141"/>
      <c r="E48" s="141"/>
      <c r="F48" s="146"/>
      <c r="G48" s="147"/>
      <c r="H48" s="132">
        <f>E48*F48</f>
        <v>0</v>
      </c>
      <c r="I48" s="62">
        <v>0</v>
      </c>
      <c r="J48" s="62">
        <f>H48+I48</f>
        <v>0</v>
      </c>
    </row>
    <row r="49" spans="1:150" s="11" customFormat="1" ht="15.6">
      <c r="A49" s="224" t="s">
        <v>225</v>
      </c>
      <c r="B49" s="225"/>
      <c r="C49" s="225"/>
      <c r="D49" s="117"/>
      <c r="E49" s="117"/>
      <c r="F49" s="118"/>
      <c r="G49" s="117"/>
      <c r="H49" s="148">
        <v>0</v>
      </c>
      <c r="I49" s="145">
        <v>0</v>
      </c>
      <c r="J49" s="145">
        <f>H49+I49</f>
        <v>0</v>
      </c>
      <c r="K49" s="20"/>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row>
    <row r="50" spans="1:150" s="12" customFormat="1" ht="15.6">
      <c r="A50" s="120" t="s">
        <v>138</v>
      </c>
      <c r="B50" s="121"/>
      <c r="C50" s="122" t="s">
        <v>139</v>
      </c>
      <c r="D50" s="123"/>
      <c r="E50" s="123"/>
      <c r="F50" s="149"/>
      <c r="G50" s="123"/>
      <c r="H50" s="126"/>
      <c r="I50" s="85"/>
      <c r="J50" s="85"/>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row>
    <row r="51" spans="1:150" s="12" customFormat="1" ht="28.5" customHeight="1">
      <c r="A51" s="227" t="s">
        <v>226</v>
      </c>
      <c r="B51" s="228"/>
      <c r="C51" s="56" t="s">
        <v>227</v>
      </c>
      <c r="D51" s="150"/>
      <c r="E51" s="150"/>
      <c r="F51" s="132"/>
      <c r="G51" s="133"/>
      <c r="H51" s="132">
        <v>0</v>
      </c>
      <c r="I51" s="61">
        <v>0</v>
      </c>
      <c r="J51" s="61">
        <f t="shared" ref="J51:J56" si="2">H51+I51</f>
        <v>0</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row>
    <row r="52" spans="1:150" s="12" customFormat="1" ht="31.15">
      <c r="A52" s="227" t="s">
        <v>228</v>
      </c>
      <c r="B52" s="228"/>
      <c r="C52" s="56" t="s">
        <v>229</v>
      </c>
      <c r="D52" s="150"/>
      <c r="E52" s="150"/>
      <c r="F52" s="132"/>
      <c r="G52" s="150"/>
      <c r="H52" s="132">
        <f>E52*F52</f>
        <v>0</v>
      </c>
      <c r="I52" s="61">
        <v>0</v>
      </c>
      <c r="J52" s="61">
        <f t="shared" si="2"/>
        <v>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row>
    <row r="53" spans="1:150" ht="15.6">
      <c r="A53" s="224" t="s">
        <v>230</v>
      </c>
      <c r="B53" s="225"/>
      <c r="C53" s="225"/>
      <c r="D53" s="117"/>
      <c r="E53" s="117"/>
      <c r="F53" s="118"/>
      <c r="G53" s="117"/>
      <c r="H53" s="119">
        <f>SUM(H51:H52)</f>
        <v>0</v>
      </c>
      <c r="I53" s="145">
        <f>SUM(I51:I52)</f>
        <v>0</v>
      </c>
      <c r="J53" s="145">
        <f t="shared" si="2"/>
        <v>0</v>
      </c>
    </row>
    <row r="54" spans="1:150" ht="30" customHeight="1">
      <c r="A54" s="40" t="s">
        <v>140</v>
      </c>
      <c r="B54" s="41"/>
      <c r="C54" s="26" t="s">
        <v>141</v>
      </c>
      <c r="D54" s="48"/>
      <c r="E54" s="48"/>
      <c r="F54" s="83"/>
      <c r="G54" s="48"/>
      <c r="H54" s="151">
        <f>SUM(H15,H19,H34,H37,H40,H46,H49,H53)</f>
        <v>0</v>
      </c>
      <c r="I54" s="152">
        <f>SUM(I15,I19,I34,I37,I40,I46,I49,I53)</f>
        <v>0</v>
      </c>
      <c r="J54" s="152">
        <f t="shared" si="2"/>
        <v>0</v>
      </c>
    </row>
    <row r="55" spans="1:150" ht="28.5" customHeight="1">
      <c r="A55" s="40" t="s">
        <v>142</v>
      </c>
      <c r="B55" s="41"/>
      <c r="C55" s="229" t="s">
        <v>231</v>
      </c>
      <c r="D55" s="229"/>
      <c r="E55" s="229"/>
      <c r="F55" s="229"/>
      <c r="G55" s="229"/>
      <c r="H55" s="151">
        <v>0</v>
      </c>
      <c r="I55" s="152">
        <v>0</v>
      </c>
      <c r="J55" s="152">
        <f t="shared" si="2"/>
        <v>0</v>
      </c>
    </row>
    <row r="56" spans="1:150" ht="30" customHeight="1">
      <c r="A56" s="40" t="s">
        <v>144</v>
      </c>
      <c r="B56" s="41"/>
      <c r="C56" s="26" t="s">
        <v>232</v>
      </c>
      <c r="D56" s="153" t="s">
        <v>233</v>
      </c>
      <c r="E56" s="48"/>
      <c r="F56" s="83"/>
      <c r="G56" s="48"/>
      <c r="H56" s="151">
        <f>SUM(H54:H55)</f>
        <v>0</v>
      </c>
      <c r="I56" s="152">
        <f>SUM(I54:I55)</f>
        <v>0</v>
      </c>
      <c r="J56" s="152">
        <f t="shared" si="2"/>
        <v>0</v>
      </c>
    </row>
    <row r="57" spans="1:150" ht="15.6">
      <c r="A57" s="226" t="s">
        <v>234</v>
      </c>
      <c r="B57" s="226"/>
      <c r="C57" s="226"/>
      <c r="D57" s="226"/>
      <c r="E57" s="226"/>
      <c r="F57" s="226"/>
      <c r="G57" s="226"/>
      <c r="H57" s="226"/>
      <c r="I57" s="226"/>
      <c r="J57" s="226"/>
    </row>
    <row r="58" spans="1:150" ht="14.45">
      <c r="A58" s="24"/>
      <c r="B58" s="24"/>
      <c r="C58" s="25"/>
      <c r="D58" s="25"/>
      <c r="E58" s="25"/>
      <c r="F58" s="25"/>
      <c r="G58" s="25"/>
      <c r="H58" s="25"/>
      <c r="I58" s="25"/>
      <c r="J58" s="25"/>
    </row>
  </sheetData>
  <mergeCells count="39">
    <mergeCell ref="A26:B26"/>
    <mergeCell ref="A27:B27"/>
    <mergeCell ref="A15:C15"/>
    <mergeCell ref="A12:B12"/>
    <mergeCell ref="A14:B14"/>
    <mergeCell ref="A19:C19"/>
    <mergeCell ref="A17:B17"/>
    <mergeCell ref="A18:B18"/>
    <mergeCell ref="A1:J1"/>
    <mergeCell ref="A2:J2"/>
    <mergeCell ref="A4:J4"/>
    <mergeCell ref="D6:G6"/>
    <mergeCell ref="A6:C7"/>
    <mergeCell ref="H6:H8"/>
    <mergeCell ref="I6:I8"/>
    <mergeCell ref="J6:J8"/>
    <mergeCell ref="A40:C40"/>
    <mergeCell ref="A28:B28"/>
    <mergeCell ref="A36:B36"/>
    <mergeCell ref="A39:B39"/>
    <mergeCell ref="A30:B30"/>
    <mergeCell ref="A31:B31"/>
    <mergeCell ref="A32:B32"/>
    <mergeCell ref="A49:C49"/>
    <mergeCell ref="A57:J57"/>
    <mergeCell ref="A3:J3"/>
    <mergeCell ref="A48:B48"/>
    <mergeCell ref="C55:G55"/>
    <mergeCell ref="A45:B45"/>
    <mergeCell ref="A53:C53"/>
    <mergeCell ref="A52:B52"/>
    <mergeCell ref="A43:B43"/>
    <mergeCell ref="A51:B51"/>
    <mergeCell ref="A46:C46"/>
    <mergeCell ref="A11:B11"/>
    <mergeCell ref="A22:B22"/>
    <mergeCell ref="A24:B24"/>
    <mergeCell ref="A34:C34"/>
    <mergeCell ref="A37:C37"/>
  </mergeCells>
  <pageMargins left="0.25" right="0.25" top="0.25" bottom="0.25" header="0.05" footer="0.05"/>
  <pageSetup scale="89" orientation="portrait" r:id="rId1"/>
  <headerFooter>
    <oddHeader>&amp;L&amp;"Calibri"&amp;10&amp;KFF0000CLIENT PROPRIETARY \ PROTECTED&amp;1#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53"/>
  <sheetViews>
    <sheetView topLeftCell="A27" zoomScaleNormal="100" zoomScaleSheetLayoutView="100" workbookViewId="0">
      <selection activeCell="C41" sqref="C41"/>
    </sheetView>
  </sheetViews>
  <sheetFormatPr defaultColWidth="9.140625" defaultRowHeight="13.9"/>
  <cols>
    <col min="1" max="1" width="4.42578125" style="2" bestFit="1" customWidth="1"/>
    <col min="2" max="2" width="2.140625" style="2" customWidth="1"/>
    <col min="3" max="3" width="29.5703125" style="3" customWidth="1"/>
    <col min="4" max="4" width="15" style="3" customWidth="1"/>
    <col min="5" max="5" width="14.7109375" style="3" customWidth="1"/>
    <col min="6" max="6" width="14.5703125" style="3" customWidth="1"/>
    <col min="7" max="7" width="11.42578125" style="3" customWidth="1"/>
    <col min="8" max="9" width="12.85546875" style="3" customWidth="1"/>
    <col min="10" max="10" width="11.7109375" style="3" customWidth="1"/>
    <col min="11" max="145" width="9.140625" style="16"/>
    <col min="146" max="16384" width="9.140625" style="4"/>
  </cols>
  <sheetData>
    <row r="1" spans="1:145" ht="15.6">
      <c r="A1" s="218" t="s">
        <v>235</v>
      </c>
      <c r="B1" s="218"/>
      <c r="C1" s="218"/>
      <c r="D1" s="218"/>
      <c r="E1" s="218"/>
      <c r="F1" s="218"/>
      <c r="G1" s="218"/>
      <c r="H1" s="218"/>
      <c r="I1" s="218"/>
      <c r="J1" s="218"/>
    </row>
    <row r="2" spans="1:145" ht="12.75" customHeight="1">
      <c r="A2" s="219" t="s">
        <v>236</v>
      </c>
      <c r="B2" s="219"/>
      <c r="C2" s="219"/>
      <c r="D2" s="219"/>
      <c r="E2" s="219"/>
      <c r="F2" s="219" t="s">
        <v>117</v>
      </c>
      <c r="G2" s="219"/>
      <c r="H2" s="219"/>
      <c r="I2" s="219"/>
      <c r="J2" s="219"/>
    </row>
    <row r="3" spans="1:145" ht="12.75" customHeight="1">
      <c r="A3" s="219" t="s">
        <v>118</v>
      </c>
      <c r="B3" s="219"/>
      <c r="C3" s="219"/>
      <c r="D3" s="219"/>
      <c r="E3" s="219"/>
      <c r="F3" s="219" t="s">
        <v>118</v>
      </c>
      <c r="G3" s="219"/>
      <c r="H3" s="219"/>
      <c r="I3" s="219"/>
      <c r="J3" s="219"/>
    </row>
    <row r="4" spans="1:145" ht="12.75" customHeight="1">
      <c r="A4" s="219" t="s">
        <v>119</v>
      </c>
      <c r="B4" s="219"/>
      <c r="C4" s="219"/>
      <c r="D4" s="219"/>
      <c r="E4" s="219"/>
      <c r="F4" s="219" t="s">
        <v>118</v>
      </c>
      <c r="G4" s="219"/>
      <c r="H4" s="219"/>
      <c r="I4" s="219"/>
      <c r="J4" s="219"/>
    </row>
    <row r="5" spans="1:145" ht="3.75" customHeight="1">
      <c r="A5" s="154"/>
      <c r="B5" s="154"/>
      <c r="C5" s="155"/>
      <c r="D5" s="155"/>
      <c r="E5" s="155"/>
      <c r="F5" s="155"/>
      <c r="G5" s="155"/>
      <c r="H5" s="155"/>
      <c r="I5" s="155"/>
      <c r="J5" s="155"/>
    </row>
    <row r="6" spans="1:145" ht="15.6">
      <c r="A6" s="247" t="s">
        <v>120</v>
      </c>
      <c r="B6" s="247"/>
      <c r="C6" s="247"/>
      <c r="D6" s="248" t="s">
        <v>149</v>
      </c>
      <c r="E6" s="248"/>
      <c r="F6" s="248"/>
      <c r="G6" s="248"/>
      <c r="H6" s="249" t="s">
        <v>121</v>
      </c>
      <c r="I6" s="252" t="s">
        <v>237</v>
      </c>
      <c r="J6" s="252" t="s">
        <v>238</v>
      </c>
    </row>
    <row r="7" spans="1:145" ht="31.15">
      <c r="A7" s="247"/>
      <c r="B7" s="247"/>
      <c r="C7" s="247"/>
      <c r="D7" s="157" t="s">
        <v>239</v>
      </c>
      <c r="E7" s="157" t="s">
        <v>151</v>
      </c>
      <c r="F7" s="157" t="s">
        <v>152</v>
      </c>
      <c r="G7" s="157" t="s">
        <v>240</v>
      </c>
      <c r="H7" s="250"/>
      <c r="I7" s="253"/>
      <c r="J7" s="253"/>
    </row>
    <row r="8" spans="1:145" ht="62.45">
      <c r="A8" s="191"/>
      <c r="B8" s="192"/>
      <c r="C8" s="192"/>
      <c r="D8" s="215" t="s">
        <v>241</v>
      </c>
      <c r="E8" s="215" t="s">
        <v>155</v>
      </c>
      <c r="F8" s="215" t="s">
        <v>156</v>
      </c>
      <c r="G8" s="215" t="s">
        <v>157</v>
      </c>
      <c r="H8" s="251"/>
      <c r="I8" s="254"/>
      <c r="J8" s="254"/>
    </row>
    <row r="9" spans="1:145" s="5" customFormat="1" ht="48" customHeight="1">
      <c r="A9" s="158" t="s">
        <v>124</v>
      </c>
      <c r="B9" s="159"/>
      <c r="C9" s="27" t="s">
        <v>125</v>
      </c>
      <c r="D9" s="160" t="s">
        <v>158</v>
      </c>
      <c r="E9" s="161"/>
      <c r="F9" s="160" t="s">
        <v>242</v>
      </c>
      <c r="G9" s="161" t="s">
        <v>243</v>
      </c>
      <c r="H9" s="162"/>
      <c r="I9" s="215"/>
      <c r="J9" s="215"/>
      <c r="K9" s="22"/>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row>
    <row r="10" spans="1:145" ht="15.6">
      <c r="A10" s="50" t="s">
        <v>161</v>
      </c>
      <c r="B10" s="51"/>
      <c r="C10" s="52" t="s">
        <v>244</v>
      </c>
      <c r="D10" s="53"/>
      <c r="E10" s="53"/>
      <c r="F10" s="53"/>
      <c r="G10" s="53"/>
      <c r="H10" s="54"/>
      <c r="I10" s="55"/>
      <c r="J10" s="55"/>
    </row>
    <row r="11" spans="1:145" ht="15.6">
      <c r="A11" s="227" t="s">
        <v>163</v>
      </c>
      <c r="B11" s="228"/>
      <c r="C11" s="56" t="s">
        <v>164</v>
      </c>
      <c r="D11" s="57"/>
      <c r="E11" s="58"/>
      <c r="F11" s="59"/>
      <c r="G11" s="163"/>
      <c r="H11" s="61">
        <f>(E11*F11)*G11</f>
        <v>0</v>
      </c>
      <c r="I11" s="62">
        <v>0</v>
      </c>
      <c r="J11" s="62">
        <f>H11+I11</f>
        <v>0</v>
      </c>
    </row>
    <row r="12" spans="1:145" ht="15.6">
      <c r="A12" s="227" t="s">
        <v>165</v>
      </c>
      <c r="B12" s="228"/>
      <c r="C12" s="63" t="s">
        <v>166</v>
      </c>
      <c r="D12" s="57"/>
      <c r="E12" s="58"/>
      <c r="F12" s="64"/>
      <c r="G12" s="163"/>
      <c r="H12" s="61">
        <f>(E12*F12)*G12</f>
        <v>0</v>
      </c>
      <c r="I12" s="61">
        <v>0</v>
      </c>
      <c r="J12" s="62">
        <f>H12+I12</f>
        <v>0</v>
      </c>
    </row>
    <row r="13" spans="1:145" ht="15.6">
      <c r="A13" s="65" t="s">
        <v>167</v>
      </c>
      <c r="B13" s="66"/>
      <c r="C13" s="67" t="s">
        <v>168</v>
      </c>
      <c r="D13" s="68"/>
      <c r="E13" s="68"/>
      <c r="F13" s="69"/>
      <c r="G13" s="70"/>
      <c r="H13" s="71"/>
      <c r="I13" s="72"/>
      <c r="J13" s="73"/>
    </row>
    <row r="14" spans="1:145" ht="15.6">
      <c r="A14" s="227" t="s">
        <v>169</v>
      </c>
      <c r="B14" s="228"/>
      <c r="C14" s="56"/>
      <c r="D14" s="74"/>
      <c r="E14" s="74"/>
      <c r="F14" s="75"/>
      <c r="G14" s="76"/>
      <c r="H14" s="77">
        <f>(E14*F14)*G14</f>
        <v>0</v>
      </c>
      <c r="I14" s="61">
        <v>0</v>
      </c>
      <c r="J14" s="62">
        <f>H14+I14</f>
        <v>0</v>
      </c>
    </row>
    <row r="15" spans="1:145" s="11" customFormat="1" ht="15.6">
      <c r="A15" s="245" t="s">
        <v>170</v>
      </c>
      <c r="B15" s="246"/>
      <c r="C15" s="246"/>
      <c r="D15" s="78"/>
      <c r="E15" s="79"/>
      <c r="F15" s="80"/>
      <c r="G15" s="78"/>
      <c r="H15" s="81">
        <f>SUM(H11:H14)</f>
        <v>0</v>
      </c>
      <c r="I15" s="82">
        <f>SUM(I11:I14)</f>
        <v>0</v>
      </c>
      <c r="J15" s="82">
        <f>H15+I15</f>
        <v>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row>
    <row r="16" spans="1:145" s="14" customFormat="1" ht="13.5" customHeight="1">
      <c r="A16" s="158" t="s">
        <v>126</v>
      </c>
      <c r="B16" s="164"/>
      <c r="C16" s="27" t="s">
        <v>127</v>
      </c>
      <c r="D16" s="161"/>
      <c r="E16" s="161"/>
      <c r="F16" s="165"/>
      <c r="G16" s="161"/>
      <c r="H16" s="166"/>
      <c r="I16" s="167"/>
      <c r="J16" s="167"/>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row>
    <row r="17" spans="1:145" ht="31.15">
      <c r="A17" s="230" t="s">
        <v>171</v>
      </c>
      <c r="B17" s="231"/>
      <c r="C17" s="63" t="s">
        <v>172</v>
      </c>
      <c r="D17" s="86"/>
      <c r="E17" s="168"/>
      <c r="F17" s="169"/>
      <c r="G17" s="170"/>
      <c r="H17" s="61">
        <f>(E17*F17)*G17</f>
        <v>0</v>
      </c>
      <c r="I17" s="62">
        <v>0</v>
      </c>
      <c r="J17" s="62">
        <f>H17+I17</f>
        <v>0</v>
      </c>
    </row>
    <row r="18" spans="1:145" ht="31.15">
      <c r="A18" s="227" t="s">
        <v>173</v>
      </c>
      <c r="B18" s="228"/>
      <c r="C18" s="63" t="s">
        <v>174</v>
      </c>
      <c r="D18" s="87" t="s">
        <v>175</v>
      </c>
      <c r="E18" s="171"/>
      <c r="F18" s="172"/>
      <c r="G18" s="173"/>
      <c r="H18" s="61">
        <f>(E18*F18)*G18</f>
        <v>0</v>
      </c>
      <c r="I18" s="61">
        <v>0</v>
      </c>
      <c r="J18" s="62">
        <f>H18+I18</f>
        <v>0</v>
      </c>
    </row>
    <row r="19" spans="1:145" s="15" customFormat="1" ht="15.6">
      <c r="A19" s="258" t="s">
        <v>176</v>
      </c>
      <c r="B19" s="259"/>
      <c r="C19" s="259"/>
      <c r="D19" s="174"/>
      <c r="E19" s="175"/>
      <c r="F19" s="176"/>
      <c r="G19" s="174"/>
      <c r="H19" s="177">
        <f>SUM(H17:H18)</f>
        <v>0</v>
      </c>
      <c r="I19" s="178">
        <f>SUM(I17:I18)</f>
        <v>0</v>
      </c>
      <c r="J19" s="178">
        <f>H19+I19</f>
        <v>0</v>
      </c>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row>
    <row r="20" spans="1:145" s="14" customFormat="1" ht="13.5" customHeight="1">
      <c r="A20" s="158" t="s">
        <v>128</v>
      </c>
      <c r="B20" s="164"/>
      <c r="C20" s="27" t="s">
        <v>129</v>
      </c>
      <c r="D20" s="161" t="s">
        <v>177</v>
      </c>
      <c r="E20" s="161" t="s">
        <v>178</v>
      </c>
      <c r="F20" s="165" t="s">
        <v>245</v>
      </c>
      <c r="G20" s="161"/>
      <c r="H20" s="166"/>
      <c r="I20" s="167"/>
      <c r="J20" s="167"/>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row>
    <row r="21" spans="1:145" ht="15.6">
      <c r="A21" s="89" t="s">
        <v>181</v>
      </c>
      <c r="B21" s="90"/>
      <c r="C21" s="91" t="s">
        <v>246</v>
      </c>
      <c r="D21" s="92"/>
      <c r="E21" s="93"/>
      <c r="F21" s="94"/>
      <c r="G21" s="92"/>
      <c r="H21" s="95"/>
      <c r="I21" s="72"/>
      <c r="J21" s="72"/>
    </row>
    <row r="22" spans="1:145" ht="31.15">
      <c r="A22" s="230" t="s">
        <v>183</v>
      </c>
      <c r="B22" s="231"/>
      <c r="C22" s="63" t="s">
        <v>247</v>
      </c>
      <c r="D22" s="96"/>
      <c r="E22" s="97"/>
      <c r="F22" s="98"/>
      <c r="G22" s="99"/>
      <c r="H22" s="77">
        <f>D22*E22*F22</f>
        <v>0</v>
      </c>
      <c r="I22" s="61">
        <v>0</v>
      </c>
      <c r="J22" s="61">
        <f>H22+I22</f>
        <v>0</v>
      </c>
      <c r="K22" s="20"/>
    </row>
    <row r="23" spans="1:145" ht="15.6">
      <c r="A23" s="211" t="s">
        <v>185</v>
      </c>
      <c r="B23" s="212"/>
      <c r="C23" s="63" t="s">
        <v>186</v>
      </c>
      <c r="D23" s="96"/>
      <c r="E23" s="97"/>
      <c r="F23" s="98"/>
      <c r="G23" s="99"/>
      <c r="H23" s="77">
        <f>D23*E23*F23</f>
        <v>0</v>
      </c>
      <c r="I23" s="61">
        <v>0</v>
      </c>
      <c r="J23" s="61">
        <f t="shared" ref="J23:J28" si="0">H23+I23</f>
        <v>0</v>
      </c>
      <c r="K23" s="20"/>
    </row>
    <row r="24" spans="1:145" ht="15.6">
      <c r="A24" s="227" t="s">
        <v>187</v>
      </c>
      <c r="B24" s="228"/>
      <c r="C24" s="56" t="s">
        <v>188</v>
      </c>
      <c r="D24" s="96"/>
      <c r="E24" s="97"/>
      <c r="F24" s="98"/>
      <c r="G24" s="100"/>
      <c r="H24" s="77">
        <f>D24*E24*F24*G24</f>
        <v>0</v>
      </c>
      <c r="I24" s="61">
        <v>0</v>
      </c>
      <c r="J24" s="61">
        <f t="shared" si="0"/>
        <v>0</v>
      </c>
      <c r="K24" s="20"/>
    </row>
    <row r="25" spans="1:145" s="13" customFormat="1" ht="15.6">
      <c r="A25" s="101" t="s">
        <v>189</v>
      </c>
      <c r="B25" s="102"/>
      <c r="C25" s="103" t="s">
        <v>190</v>
      </c>
      <c r="D25" s="104"/>
      <c r="E25" s="105"/>
      <c r="F25" s="106"/>
      <c r="G25" s="104"/>
      <c r="H25" s="107"/>
      <c r="I25" s="108"/>
      <c r="J25" s="10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row>
    <row r="26" spans="1:145" ht="31.15">
      <c r="A26" s="232" t="s">
        <v>191</v>
      </c>
      <c r="B26" s="233"/>
      <c r="C26" s="109" t="s">
        <v>184</v>
      </c>
      <c r="D26" s="96"/>
      <c r="E26" s="97"/>
      <c r="F26" s="98"/>
      <c r="G26" s="99"/>
      <c r="H26" s="77">
        <f>D26*E26*F26</f>
        <v>0</v>
      </c>
      <c r="I26" s="110">
        <v>0</v>
      </c>
      <c r="J26" s="61">
        <f t="shared" si="0"/>
        <v>0</v>
      </c>
    </row>
    <row r="27" spans="1:145" ht="15.6">
      <c r="A27" s="232" t="s">
        <v>192</v>
      </c>
      <c r="B27" s="233"/>
      <c r="C27" s="109" t="s">
        <v>186</v>
      </c>
      <c r="D27" s="96"/>
      <c r="E27" s="97"/>
      <c r="F27" s="98"/>
      <c r="G27" s="99"/>
      <c r="H27" s="77">
        <f>D27*E27*F27</f>
        <v>0</v>
      </c>
      <c r="I27" s="110">
        <v>0</v>
      </c>
      <c r="J27" s="61">
        <f t="shared" si="0"/>
        <v>0</v>
      </c>
    </row>
    <row r="28" spans="1:145" ht="15.6">
      <c r="A28" s="227" t="s">
        <v>193</v>
      </c>
      <c r="B28" s="228"/>
      <c r="C28" s="56" t="s">
        <v>194</v>
      </c>
      <c r="D28" s="96"/>
      <c r="E28" s="97"/>
      <c r="F28" s="98"/>
      <c r="G28" s="100"/>
      <c r="H28" s="77">
        <f>D28*E28*F28*G28</f>
        <v>0</v>
      </c>
      <c r="I28" s="61">
        <v>0</v>
      </c>
      <c r="J28" s="61">
        <f t="shared" si="0"/>
        <v>0</v>
      </c>
    </row>
    <row r="29" spans="1:145" ht="15.6">
      <c r="A29" s="101" t="s">
        <v>195</v>
      </c>
      <c r="B29" s="102"/>
      <c r="C29" s="103" t="s">
        <v>196</v>
      </c>
      <c r="D29" s="104"/>
      <c r="E29" s="105"/>
      <c r="F29" s="106"/>
      <c r="G29" s="104"/>
      <c r="H29" s="107"/>
      <c r="I29" s="108"/>
      <c r="J29" s="108"/>
    </row>
    <row r="30" spans="1:145" s="11" customFormat="1" ht="31.15">
      <c r="A30" s="232" t="s">
        <v>197</v>
      </c>
      <c r="B30" s="233"/>
      <c r="C30" s="109" t="s">
        <v>184</v>
      </c>
      <c r="D30" s="96"/>
      <c r="E30" s="97"/>
      <c r="F30" s="98"/>
      <c r="G30" s="99"/>
      <c r="H30" s="77">
        <f>D30*E30*F30</f>
        <v>0</v>
      </c>
      <c r="I30" s="110">
        <v>0</v>
      </c>
      <c r="J30" s="61">
        <f t="shared" ref="J30:J31" si="1">H30+I30</f>
        <v>0</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row>
    <row r="31" spans="1:145" s="12" customFormat="1" ht="13.5" customHeight="1">
      <c r="A31" s="232" t="s">
        <v>198</v>
      </c>
      <c r="B31" s="233"/>
      <c r="C31" s="109" t="s">
        <v>186</v>
      </c>
      <c r="D31" s="96"/>
      <c r="E31" s="97"/>
      <c r="F31" s="98"/>
      <c r="G31" s="99"/>
      <c r="H31" s="77">
        <f>D31*E31*F31</f>
        <v>0</v>
      </c>
      <c r="I31" s="110">
        <v>0</v>
      </c>
      <c r="J31" s="61">
        <f t="shared" si="1"/>
        <v>0</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row>
    <row r="32" spans="1:145" ht="15.6">
      <c r="A32" s="227" t="s">
        <v>199</v>
      </c>
      <c r="B32" s="228"/>
      <c r="C32" s="56" t="s">
        <v>194</v>
      </c>
      <c r="D32" s="96"/>
      <c r="E32" s="97"/>
      <c r="F32" s="98"/>
      <c r="G32" s="100"/>
      <c r="H32" s="77">
        <f>D32*E32*F32*G32</f>
        <v>0</v>
      </c>
      <c r="I32" s="61">
        <v>0</v>
      </c>
      <c r="J32" s="61">
        <f>H32+I32</f>
        <v>0</v>
      </c>
      <c r="K32" s="20"/>
    </row>
    <row r="33" spans="1:145" s="15" customFormat="1" ht="15.6">
      <c r="A33" s="258" t="s">
        <v>200</v>
      </c>
      <c r="B33" s="259"/>
      <c r="C33" s="259"/>
      <c r="D33" s="174"/>
      <c r="E33" s="175"/>
      <c r="F33" s="176"/>
      <c r="G33" s="174"/>
      <c r="H33" s="177">
        <f>SUM(H22:H32)</f>
        <v>0</v>
      </c>
      <c r="I33" s="178">
        <f>SUM(I22:I32)</f>
        <v>0</v>
      </c>
      <c r="J33" s="178">
        <f>H33+I33</f>
        <v>0</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row>
    <row r="34" spans="1:145" s="14" customFormat="1" ht="13.5" customHeight="1">
      <c r="A34" s="179" t="s">
        <v>132</v>
      </c>
      <c r="B34" s="180"/>
      <c r="C34" s="181" t="s">
        <v>208</v>
      </c>
      <c r="D34" s="182"/>
      <c r="E34" s="182" t="s">
        <v>202</v>
      </c>
      <c r="F34" s="183" t="s">
        <v>203</v>
      </c>
      <c r="G34" s="182"/>
      <c r="H34" s="184"/>
      <c r="I34" s="167"/>
      <c r="J34" s="167"/>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row>
    <row r="35" spans="1:145" ht="15.6">
      <c r="A35" s="227" t="s">
        <v>209</v>
      </c>
      <c r="B35" s="228"/>
      <c r="C35" s="56" t="s">
        <v>210</v>
      </c>
      <c r="D35" s="131"/>
      <c r="E35" s="129"/>
      <c r="F35" s="132"/>
      <c r="G35" s="185"/>
      <c r="H35" s="132">
        <f>E35*F35</f>
        <v>0</v>
      </c>
      <c r="I35" s="186">
        <v>0</v>
      </c>
      <c r="J35" s="186">
        <f>H35+I35</f>
        <v>0</v>
      </c>
      <c r="K35" s="20"/>
    </row>
    <row r="36" spans="1:145" s="11" customFormat="1" ht="15.6">
      <c r="A36" s="224" t="s">
        <v>211</v>
      </c>
      <c r="B36" s="225"/>
      <c r="C36" s="225" t="s">
        <v>212</v>
      </c>
      <c r="D36" s="117"/>
      <c r="E36" s="117"/>
      <c r="F36" s="118"/>
      <c r="G36" s="117"/>
      <c r="H36" s="119">
        <f>SUM(H35:H35)</f>
        <v>0</v>
      </c>
      <c r="I36" s="82">
        <f>SUM(I35:I35)</f>
        <v>0</v>
      </c>
      <c r="J36" s="178">
        <f>H36+I36</f>
        <v>0</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row>
    <row r="37" spans="1:145" s="14" customFormat="1" ht="13.5" customHeight="1">
      <c r="A37" s="179" t="s">
        <v>134</v>
      </c>
      <c r="B37" s="180"/>
      <c r="C37" s="181" t="s">
        <v>135</v>
      </c>
      <c r="D37" s="182"/>
      <c r="E37" s="182"/>
      <c r="F37" s="183"/>
      <c r="G37" s="182"/>
      <c r="H37" s="184"/>
      <c r="I37" s="167"/>
      <c r="J37" s="167"/>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row>
    <row r="38" spans="1:145" ht="15.6">
      <c r="A38" s="134" t="s">
        <v>214</v>
      </c>
      <c r="B38" s="135"/>
      <c r="C38" s="136" t="s">
        <v>215</v>
      </c>
      <c r="D38" s="137"/>
      <c r="E38" s="137"/>
      <c r="F38" s="138"/>
      <c r="G38" s="137"/>
      <c r="H38" s="139"/>
      <c r="I38" s="55"/>
      <c r="J38" s="55"/>
    </row>
    <row r="39" spans="1:145" ht="15.6">
      <c r="A39" s="227" t="s">
        <v>216</v>
      </c>
      <c r="B39" s="228"/>
      <c r="C39" s="140" t="s">
        <v>217</v>
      </c>
      <c r="D39" s="141"/>
      <c r="E39" s="141"/>
      <c r="F39" s="146"/>
      <c r="G39" s="147"/>
      <c r="H39" s="77">
        <f>D39*E39*F39*G39</f>
        <v>0</v>
      </c>
      <c r="I39" s="62">
        <v>0</v>
      </c>
      <c r="J39" s="62">
        <f>H39+I39</f>
        <v>0</v>
      </c>
    </row>
    <row r="40" spans="1:145" ht="15.6">
      <c r="A40" s="134" t="s">
        <v>218</v>
      </c>
      <c r="B40" s="135"/>
      <c r="C40" s="136" t="s">
        <v>73</v>
      </c>
      <c r="D40" s="137"/>
      <c r="E40" s="137"/>
      <c r="F40" s="138"/>
      <c r="G40" s="137"/>
      <c r="H40" s="139"/>
      <c r="I40" s="55"/>
      <c r="J40" s="55"/>
    </row>
    <row r="41" spans="1:145" ht="15.6">
      <c r="A41" s="227" t="s">
        <v>220</v>
      </c>
      <c r="B41" s="228"/>
      <c r="C41" s="140" t="s">
        <v>221</v>
      </c>
      <c r="D41" s="141"/>
      <c r="E41" s="141"/>
      <c r="F41" s="146"/>
      <c r="G41" s="147"/>
      <c r="H41" s="77">
        <f>D41*E41*F41*G41</f>
        <v>0</v>
      </c>
      <c r="I41" s="62">
        <v>0</v>
      </c>
      <c r="J41" s="62">
        <f>H41+I41</f>
        <v>0</v>
      </c>
    </row>
    <row r="42" spans="1:145" s="11" customFormat="1" ht="15.6">
      <c r="A42" s="224" t="s">
        <v>222</v>
      </c>
      <c r="B42" s="225"/>
      <c r="C42" s="225"/>
      <c r="D42" s="117"/>
      <c r="E42" s="117"/>
      <c r="F42" s="118"/>
      <c r="G42" s="117"/>
      <c r="H42" s="119">
        <f>SUM(H38:H41)</f>
        <v>0</v>
      </c>
      <c r="I42" s="145">
        <f>SUM(I38:I41)</f>
        <v>0</v>
      </c>
      <c r="J42" s="145">
        <f>H42+I42</f>
        <v>0</v>
      </c>
      <c r="K42" s="2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row>
    <row r="43" spans="1:145" s="14" customFormat="1" ht="13.5" customHeight="1">
      <c r="A43" s="179" t="s">
        <v>136</v>
      </c>
      <c r="B43" s="180"/>
      <c r="C43" s="181" t="s">
        <v>137</v>
      </c>
      <c r="D43" s="161"/>
      <c r="E43" s="161"/>
      <c r="F43" s="165"/>
      <c r="G43" s="161"/>
      <c r="H43" s="166"/>
      <c r="I43" s="167"/>
      <c r="J43" s="167"/>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row>
    <row r="44" spans="1:145" ht="15.6">
      <c r="A44" s="227" t="s">
        <v>224</v>
      </c>
      <c r="B44" s="228"/>
      <c r="C44" s="140" t="s">
        <v>210</v>
      </c>
      <c r="D44" s="141"/>
      <c r="E44" s="141"/>
      <c r="F44" s="146"/>
      <c r="G44" s="147"/>
      <c r="H44" s="77">
        <f>D44*E44*F44*G44</f>
        <v>0</v>
      </c>
      <c r="I44" s="62">
        <v>0</v>
      </c>
      <c r="J44" s="62">
        <f>H44+I44</f>
        <v>0</v>
      </c>
    </row>
    <row r="45" spans="1:145" s="11" customFormat="1" ht="15.6">
      <c r="A45" s="224" t="s">
        <v>248</v>
      </c>
      <c r="B45" s="225"/>
      <c r="C45" s="225"/>
      <c r="D45" s="225"/>
      <c r="E45" s="225"/>
      <c r="F45" s="225"/>
      <c r="G45" s="257"/>
      <c r="H45" s="148">
        <f>SUM(H44)</f>
        <v>0</v>
      </c>
      <c r="I45" s="145">
        <f>SUM(I44)</f>
        <v>0</v>
      </c>
      <c r="J45" s="145">
        <f>H45+I45</f>
        <v>0</v>
      </c>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row>
    <row r="46" spans="1:145" s="14" customFormat="1" ht="13.5" customHeight="1">
      <c r="A46" s="179" t="s">
        <v>138</v>
      </c>
      <c r="B46" s="180"/>
      <c r="C46" s="181" t="s">
        <v>139</v>
      </c>
      <c r="D46" s="182"/>
      <c r="E46" s="182"/>
      <c r="F46" s="183"/>
      <c r="G46" s="182"/>
      <c r="H46" s="184"/>
      <c r="I46" s="167"/>
      <c r="J46" s="167"/>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row>
    <row r="47" spans="1:145" ht="31.15">
      <c r="A47" s="227" t="s">
        <v>226</v>
      </c>
      <c r="B47" s="228"/>
      <c r="C47" s="56" t="s">
        <v>227</v>
      </c>
      <c r="D47" s="150"/>
      <c r="E47" s="150"/>
      <c r="F47" s="132"/>
      <c r="G47" s="133"/>
      <c r="H47" s="77">
        <f>D47*E47*F47*G47</f>
        <v>0</v>
      </c>
      <c r="I47" s="61">
        <v>0</v>
      </c>
      <c r="J47" s="61">
        <f t="shared" ref="J47:J52" si="2">H47+I47</f>
        <v>0</v>
      </c>
      <c r="K47" s="20"/>
    </row>
    <row r="48" spans="1:145" ht="31.15">
      <c r="A48" s="227" t="s">
        <v>228</v>
      </c>
      <c r="B48" s="228"/>
      <c r="C48" s="56" t="s">
        <v>229</v>
      </c>
      <c r="D48" s="150"/>
      <c r="E48" s="150"/>
      <c r="F48" s="132"/>
      <c r="G48" s="133"/>
      <c r="H48" s="77">
        <f>D48*E48*F48*G48</f>
        <v>0</v>
      </c>
      <c r="I48" s="61">
        <v>0</v>
      </c>
      <c r="J48" s="61">
        <f t="shared" si="2"/>
        <v>0</v>
      </c>
    </row>
    <row r="49" spans="1:145" s="11" customFormat="1" ht="15.6">
      <c r="A49" s="224" t="s">
        <v>230</v>
      </c>
      <c r="B49" s="225"/>
      <c r="C49" s="225"/>
      <c r="D49" s="117"/>
      <c r="E49" s="117"/>
      <c r="F49" s="118"/>
      <c r="G49" s="117"/>
      <c r="H49" s="119">
        <f>SUM(H47:H48)</f>
        <v>0</v>
      </c>
      <c r="I49" s="145">
        <f>SUM(I47:I48)</f>
        <v>0</v>
      </c>
      <c r="J49" s="145">
        <f t="shared" si="2"/>
        <v>0</v>
      </c>
      <c r="K49" s="20"/>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row>
    <row r="50" spans="1:145" s="14" customFormat="1" ht="32.25" customHeight="1">
      <c r="A50" s="158" t="s">
        <v>140</v>
      </c>
      <c r="B50" s="164"/>
      <c r="C50" s="27" t="s">
        <v>141</v>
      </c>
      <c r="D50" s="161"/>
      <c r="E50" s="161"/>
      <c r="F50" s="165"/>
      <c r="G50" s="161"/>
      <c r="H50" s="187">
        <f>SUM(H15,H19,H29,H32,H36,H42,H45,H49)</f>
        <v>0</v>
      </c>
      <c r="I50" s="188">
        <f>SUM(I15,I19,I29,I32,I36,I42,I45,I49)</f>
        <v>0</v>
      </c>
      <c r="J50" s="188">
        <f t="shared" si="2"/>
        <v>0</v>
      </c>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row>
    <row r="51" spans="1:145" s="14" customFormat="1" ht="28.5" customHeight="1">
      <c r="A51" s="158" t="s">
        <v>142</v>
      </c>
      <c r="B51" s="164"/>
      <c r="C51" s="255" t="s">
        <v>231</v>
      </c>
      <c r="D51" s="255"/>
      <c r="E51" s="255"/>
      <c r="F51" s="255"/>
      <c r="G51" s="255"/>
      <c r="H51" s="187">
        <v>0</v>
      </c>
      <c r="I51" s="189">
        <v>0</v>
      </c>
      <c r="J51" s="188">
        <f t="shared" si="2"/>
        <v>0</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row>
    <row r="52" spans="1:145" s="14" customFormat="1" ht="30" customHeight="1">
      <c r="A52" s="158" t="s">
        <v>144</v>
      </c>
      <c r="B52" s="164"/>
      <c r="C52" s="27" t="s">
        <v>232</v>
      </c>
      <c r="D52" s="190" t="s">
        <v>233</v>
      </c>
      <c r="E52" s="161"/>
      <c r="F52" s="165"/>
      <c r="G52" s="161"/>
      <c r="H52" s="187">
        <f>SUM(H50:H51)</f>
        <v>0</v>
      </c>
      <c r="I52" s="167">
        <f>SUM(I50:I51)</f>
        <v>0</v>
      </c>
      <c r="J52" s="167">
        <f t="shared" si="2"/>
        <v>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row>
    <row r="53" spans="1:145">
      <c r="A53" s="256"/>
      <c r="B53" s="256"/>
      <c r="C53" s="256"/>
      <c r="D53" s="256"/>
      <c r="E53" s="256"/>
      <c r="F53" s="256"/>
      <c r="G53" s="256"/>
      <c r="H53" s="256"/>
      <c r="I53" s="256"/>
      <c r="J53" s="256"/>
    </row>
  </sheetData>
  <mergeCells count="37">
    <mergeCell ref="A39:B39"/>
    <mergeCell ref="A19:C19"/>
    <mergeCell ref="A22:B22"/>
    <mergeCell ref="A24:B24"/>
    <mergeCell ref="A26:B26"/>
    <mergeCell ref="A27:B27"/>
    <mergeCell ref="A28:B28"/>
    <mergeCell ref="A31:B31"/>
    <mergeCell ref="A35:B35"/>
    <mergeCell ref="A36:C36"/>
    <mergeCell ref="A30:B30"/>
    <mergeCell ref="A32:B32"/>
    <mergeCell ref="A33:C33"/>
    <mergeCell ref="A49:C49"/>
    <mergeCell ref="C51:G51"/>
    <mergeCell ref="A53:J53"/>
    <mergeCell ref="A41:B41"/>
    <mergeCell ref="A42:C42"/>
    <mergeCell ref="A44:B44"/>
    <mergeCell ref="A45:G45"/>
    <mergeCell ref="A47:B47"/>
    <mergeCell ref="A48:B48"/>
    <mergeCell ref="A18:B18"/>
    <mergeCell ref="A1:J1"/>
    <mergeCell ref="A2:J2"/>
    <mergeCell ref="A3:J3"/>
    <mergeCell ref="A4:J4"/>
    <mergeCell ref="A6:C7"/>
    <mergeCell ref="D6:G6"/>
    <mergeCell ref="A11:B11"/>
    <mergeCell ref="A12:B12"/>
    <mergeCell ref="A14:B14"/>
    <mergeCell ref="A15:C15"/>
    <mergeCell ref="A17:B17"/>
    <mergeCell ref="H6:H8"/>
    <mergeCell ref="I6:I8"/>
    <mergeCell ref="J6:J8"/>
  </mergeCells>
  <pageMargins left="0.7" right="0.7" top="0.75" bottom="0.75" header="0.3" footer="0.3"/>
  <pageSetup scale="88" orientation="portrait" r:id="rId1"/>
  <headerFooter>
    <oddHeader>&amp;L&amp;"Calibri"&amp;10&amp;KFF0000CLIENT PROPRIETARY \ PROTECTED&amp;1#</oddHead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556DEC5396A944BBE69C57F03F9A49" ma:contentTypeVersion="26" ma:contentTypeDescription="Create a new document." ma:contentTypeScope="" ma:versionID="739204edc41c79e4705349e97383ca48">
  <xsd:schema xmlns:xsd="http://www.w3.org/2001/XMLSchema" xmlns:xs="http://www.w3.org/2001/XMLSchema" xmlns:p="http://schemas.microsoft.com/office/2006/metadata/properties" xmlns:ns2="d5855d8f-440d-4029-b0e4-c84ea5621c95" xmlns:ns3="48f43fef-1310-4b27-adfe-78c3d9bdb180" xmlns:ns4="http://schemas.microsoft.com/sharepoint/v4" targetNamespace="http://schemas.microsoft.com/office/2006/metadata/properties" ma:root="true" ma:fieldsID="48391b9d4a10ca3fc35ce3979bdf7a05" ns2:_="" ns3:_="" ns4:_="">
    <xsd:import namespace="d5855d8f-440d-4029-b0e4-c84ea5621c95"/>
    <xsd:import namespace="48f43fef-1310-4b27-adfe-78c3d9bdb180"/>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4:IconOverlay" minOccurs="0"/>
                <xsd:element ref="ns2:Notes" minOccurs="0"/>
                <xsd:element ref="ns2:MediaServiceObjectDetectorVersions" minOccurs="0"/>
                <xsd:element ref="ns2:MediaServiceSearchProperties" minOccurs="0"/>
                <xsd:element ref="ns2:DATE_TIME"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55d8f-440d-4029-b0e4-c84ea5621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format="Dropdown" ma:internalName="Notes">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_TIME" ma:index="26" nillable="true" ma:displayName="DATE_TIME" ma:format="DateTime" ma:internalName="DATE_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ApprovalAssignedTo" ma:index="2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43fef-1310-4b27-adfe-78c3d9bdb18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d4b3831-c26a-4e75-8f19-1666beeddf9c}" ma:internalName="TaxCatchAll" ma:showField="CatchAllData" ma:web="48f43fef-1310-4b27-adfe-78c3d9bdb18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55d8f-440d-4029-b0e4-c84ea5621c95">
      <Terms xmlns="http://schemas.microsoft.com/office/infopath/2007/PartnerControls"/>
    </lcf76f155ced4ddcb4097134ff3c332f>
    <TaxCatchAll xmlns="48f43fef-1310-4b27-adfe-78c3d9bdb180" xsi:nil="true"/>
    <SharedWithUsers xmlns="48f43fef-1310-4b27-adfe-78c3d9bdb180">
      <UserInfo>
        <DisplayName>Abby Richardson</DisplayName>
        <AccountId>100</AccountId>
        <AccountType/>
      </UserInfo>
    </SharedWithUsers>
    <IconOverlay xmlns="http://schemas.microsoft.com/sharepoint/v4" xsi:nil="true"/>
    <Notes xmlns="d5855d8f-440d-4029-b0e4-c84ea5621c95" xsi:nil="true"/>
    <DATE_TIME xmlns="d5855d8f-440d-4029-b0e4-c84ea5621c95" xsi:nil="true"/>
    <_ApprovalAssignedTo xmlns="d5855d8f-440d-4029-b0e4-c84ea5621c95">
      <UserInfo>
        <DisplayName/>
        <AccountId xsi:nil="true"/>
        <AccountType/>
      </UserInfo>
    </_ApprovalAssignedTo>
    <_ApprovalStatus xmlns="d5855d8f-440d-4029-b0e4-c84ea5621c95">0</_ApprovalStatus>
    <_ApprovalRespondedBy xmlns="d5855d8f-440d-4029-b0e4-c84ea5621c95">
      <UserInfo>
        <DisplayName/>
        <AccountId xsi:nil="true"/>
        <AccountType/>
      </UserInfo>
    </_ApprovalRespondedBy>
    <_ApprovalSentBy xmlns="d5855d8f-440d-4029-b0e4-c84ea5621c95">
      <UserInfo>
        <DisplayName/>
        <AccountId xsi:nil="true"/>
        <AccountType/>
      </UserInfo>
    </_ApprovalSentBy>
  </documentManagement>
</p:properties>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1C410850-0476-489A-82A3-7B97877CA42E}"/>
</file>

<file path=customXml/itemProps3.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Popovic, Lauren M</cp:lastModifiedBy>
  <cp:revision/>
  <dcterms:created xsi:type="dcterms:W3CDTF">2011-04-25T16:36:39Z</dcterms:created>
  <dcterms:modified xsi:type="dcterms:W3CDTF">2023-06-15T19:07:57Z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0x010100C7556DEC5396A944BBE69C57F03F9A49</vt:lpwstr>
  </property>
  <property fmtid="{D5CDD505-2E9C-101B-9397-08002B2CF9AE}" pid="3" name="_dlc_DocIdItemGuid">
    <vt:lpwstr>65727cd2-167c-46fe-9b25-5e5748583ba2</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y fmtid="{D5CDD505-2E9C-101B-9397-08002B2CF9AE}" pid="12" name="MSIP_Label_99433151-6b3b-40a4-9a76-643012730750_Enabled">
    <vt:lpwstr>true</vt:lpwstr>
  </property>
  <property fmtid="{D5CDD505-2E9C-101B-9397-08002B2CF9AE}" pid="13" name="MSIP_Label_99433151-6b3b-40a4-9a76-643012730750_SetDate">
    <vt:lpwstr>2023-03-20T18:25:11Z</vt:lpwstr>
  </property>
  <property fmtid="{D5CDD505-2E9C-101B-9397-08002B2CF9AE}" pid="14" name="MSIP_Label_99433151-6b3b-40a4-9a76-643012730750_Method">
    <vt:lpwstr>Privileged</vt:lpwstr>
  </property>
  <property fmtid="{D5CDD505-2E9C-101B-9397-08002B2CF9AE}" pid="15" name="MSIP_Label_99433151-6b3b-40a4-9a76-643012730750_Name">
    <vt:lpwstr>Protected v2</vt:lpwstr>
  </property>
  <property fmtid="{D5CDD505-2E9C-101B-9397-08002B2CF9AE}" pid="16" name="MSIP_Label_99433151-6b3b-40a4-9a76-643012730750_SiteId">
    <vt:lpwstr>8a628aaf-2f06-4dc5-a007-33a134d5e988</vt:lpwstr>
  </property>
  <property fmtid="{D5CDD505-2E9C-101B-9397-08002B2CF9AE}" pid="17" name="MSIP_Label_99433151-6b3b-40a4-9a76-643012730750_ActionId">
    <vt:lpwstr>ebc7e41d-4d36-4da0-be39-934242db4d70</vt:lpwstr>
  </property>
  <property fmtid="{D5CDD505-2E9C-101B-9397-08002B2CF9AE}" pid="18" name="MSIP_Label_99433151-6b3b-40a4-9a76-643012730750_ContentBits">
    <vt:lpwstr>1</vt:lpwstr>
  </property>
</Properties>
</file>