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lankspeed.sharepoint-mil.us/sites/CON-50/Shared Documents/General/CON50 CONTRACTS/Cooperative Agreements/N400802520001 NSFIH Shoreline Restoration 4B/PRE AWARD/06 Synopsis - Announcement/"/>
    </mc:Choice>
  </mc:AlternateContent>
  <xr:revisionPtr revIDLastSave="566" documentId="13_ncr:1_{8980698E-9F76-4168-BC8B-960A87EA1499}" xr6:coauthVersionLast="47" xr6:coauthVersionMax="47" xr10:uidLastSave="{08EE56E7-A408-4668-8ECC-06FA391BD307}"/>
  <bookViews>
    <workbookView xWindow="28680" yWindow="90" windowWidth="29040" windowHeight="17430" xr2:uid="{00000000-000D-0000-FFFF-FFFF00000000}"/>
  </bookViews>
  <sheets>
    <sheet name="Overall" sheetId="1" r:id="rId1"/>
    <sheet name="Subcontractor Details" sheetId="2" r:id="rId2"/>
    <sheet name="Supporting bid inf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97" i="1"/>
  <c r="C90" i="1"/>
  <c r="D92" i="1"/>
  <c r="D67" i="1"/>
  <c r="C70" i="1"/>
  <c r="B70" i="1"/>
  <c r="D69" i="1"/>
  <c r="D68" i="1"/>
  <c r="D66" i="1"/>
  <c r="D65" i="1"/>
  <c r="C63" i="1"/>
  <c r="B63" i="1"/>
  <c r="D62" i="1"/>
  <c r="D61" i="1"/>
  <c r="D60" i="1"/>
  <c r="D59" i="1"/>
  <c r="D58" i="1"/>
  <c r="C56" i="1"/>
  <c r="B56" i="1"/>
  <c r="D96" i="1"/>
  <c r="D95" i="1"/>
  <c r="D94" i="1"/>
  <c r="D93" i="1"/>
  <c r="D89" i="1"/>
  <c r="D88" i="1"/>
  <c r="D87" i="1"/>
  <c r="D86" i="1"/>
  <c r="D85" i="1"/>
  <c r="C83" i="1"/>
  <c r="D78" i="1"/>
  <c r="D46" i="1"/>
  <c r="E13" i="1"/>
  <c r="E31" i="1"/>
  <c r="C30" i="1"/>
  <c r="D30" i="1" s="1"/>
  <c r="F30" i="1" s="1"/>
  <c r="C29" i="1"/>
  <c r="D29" i="1" s="1"/>
  <c r="F29" i="1" s="1"/>
  <c r="C28" i="1"/>
  <c r="D28" i="1" s="1"/>
  <c r="F28" i="1" s="1"/>
  <c r="C27" i="1"/>
  <c r="D27" i="1" s="1"/>
  <c r="F27" i="1" s="1"/>
  <c r="C26" i="1"/>
  <c r="D26" i="1" s="1"/>
  <c r="F26" i="1" s="1"/>
  <c r="E24" i="1"/>
  <c r="C23" i="1"/>
  <c r="D23" i="1" s="1"/>
  <c r="F23" i="1" s="1"/>
  <c r="C22" i="1"/>
  <c r="D22" i="1" s="1"/>
  <c r="F22" i="1" s="1"/>
  <c r="C21" i="1"/>
  <c r="D21" i="1" s="1"/>
  <c r="F21" i="1" s="1"/>
  <c r="C20" i="1"/>
  <c r="D20" i="1" s="1"/>
  <c r="F20" i="1" s="1"/>
  <c r="C19" i="1"/>
  <c r="D19" i="1" s="1"/>
  <c r="F19" i="1" s="1"/>
  <c r="F24" i="1" s="1"/>
  <c r="H29" i="2"/>
  <c r="G27" i="2"/>
  <c r="F27" i="2"/>
  <c r="E27" i="2"/>
  <c r="D27" i="2"/>
  <c r="C27" i="2"/>
  <c r="B27" i="2"/>
  <c r="G19" i="2"/>
  <c r="F19" i="2"/>
  <c r="E19" i="2"/>
  <c r="D19" i="2"/>
  <c r="C19" i="2"/>
  <c r="B19" i="2"/>
  <c r="H27" i="2"/>
  <c r="H19" i="2"/>
  <c r="G11" i="2"/>
  <c r="F11" i="2"/>
  <c r="E11" i="2"/>
  <c r="D11" i="2"/>
  <c r="C11" i="2"/>
  <c r="B11" i="2"/>
  <c r="H11" i="2" s="1"/>
  <c r="C8" i="1"/>
  <c r="D8" i="1"/>
  <c r="F8" i="1"/>
  <c r="C9" i="1"/>
  <c r="D9" i="1" s="1"/>
  <c r="F9" i="1" s="1"/>
  <c r="C10" i="1"/>
  <c r="D10" i="1" s="1"/>
  <c r="F10" i="1" s="1"/>
  <c r="C11" i="1"/>
  <c r="D11" i="1" s="1"/>
  <c r="F11" i="1" s="1"/>
  <c r="C12" i="1"/>
  <c r="D12" i="1" s="1"/>
  <c r="F12" i="1" s="1"/>
  <c r="D80" i="1"/>
  <c r="D82" i="1"/>
  <c r="D81" i="1"/>
  <c r="D79" i="1"/>
  <c r="D70" i="1" l="1"/>
  <c r="D63" i="1"/>
  <c r="B71" i="1"/>
  <c r="D97" i="1"/>
  <c r="D90" i="1"/>
  <c r="F31" i="1"/>
  <c r="D83" i="1"/>
  <c r="E32" i="1"/>
  <c r="F13" i="1"/>
  <c r="C104" i="1"/>
  <c r="D104" i="1" s="1"/>
  <c r="C102" i="1"/>
  <c r="D102" i="1" s="1"/>
  <c r="C103" i="1"/>
  <c r="D103" i="1" s="1"/>
  <c r="C105" i="1"/>
  <c r="D105" i="1" s="1"/>
  <c r="C106" i="1"/>
  <c r="D106" i="1" s="1"/>
  <c r="F32" i="1" l="1"/>
  <c r="D98" i="1"/>
  <c r="D107" i="1"/>
  <c r="D51" i="1" l="1"/>
  <c r="C112" i="1" s="1"/>
  <c r="D52" i="1"/>
  <c r="C113" i="1" s="1"/>
  <c r="D55" i="1"/>
  <c r="D54" i="1"/>
  <c r="C115" i="1" s="1"/>
  <c r="D53" i="1"/>
  <c r="C114" i="1" s="1"/>
  <c r="C71" i="1"/>
  <c r="C117" i="1" l="1"/>
  <c r="D56" i="1"/>
  <c r="D71" i="1" l="1"/>
</calcChain>
</file>

<file path=xl/sharedStrings.xml><?xml version="1.0" encoding="utf-8"?>
<sst xmlns="http://schemas.openxmlformats.org/spreadsheetml/2006/main" count="165" uniqueCount="63">
  <si>
    <t>NAVAL SUPPORT FACILITY INDIAN HEAD - SHORELINE STABILIZATION</t>
  </si>
  <si>
    <t>COOPERATIVE AGREEMENT</t>
  </si>
  <si>
    <t>Salary (Annual)</t>
  </si>
  <si>
    <t>Salary + Fringe</t>
  </si>
  <si>
    <t>Total Hours</t>
  </si>
  <si>
    <t>Total Project</t>
  </si>
  <si>
    <t>Labor Position Name</t>
  </si>
  <si>
    <t>Base (Task 1)</t>
  </si>
  <si>
    <t>Base (Task 2)</t>
  </si>
  <si>
    <t>Base (Task 3)</t>
  </si>
  <si>
    <t>Option #1 (Year 2 Monitoring )</t>
  </si>
  <si>
    <t>Option #2 (Year 3 Monitoring )</t>
  </si>
  <si>
    <t xml:space="preserve">Total </t>
  </si>
  <si>
    <t xml:space="preserve">Labor Position Name </t>
  </si>
  <si>
    <t>Total Personnel</t>
  </si>
  <si>
    <t>Expense</t>
  </si>
  <si>
    <t>Rate</t>
  </si>
  <si>
    <t>Quantity</t>
  </si>
  <si>
    <t>Total</t>
  </si>
  <si>
    <t xml:space="preserve">Base - </t>
  </si>
  <si>
    <t>-</t>
  </si>
  <si>
    <t>Option 1-</t>
  </si>
  <si>
    <t>Option 2-</t>
  </si>
  <si>
    <t xml:space="preserve">Option 2- </t>
  </si>
  <si>
    <t>Total Supplies</t>
  </si>
  <si>
    <t>Labor</t>
  </si>
  <si>
    <t>Subcontractor #1</t>
  </si>
  <si>
    <t>Subcontractor #2</t>
  </si>
  <si>
    <t>Subcontractor #3</t>
  </si>
  <si>
    <t xml:space="preserve">Cooperator Travel </t>
  </si>
  <si>
    <t>Meeting &amp; Site Visit Mileage</t>
  </si>
  <si>
    <t>Tolls</t>
  </si>
  <si>
    <t>M&amp;IE</t>
  </si>
  <si>
    <t>Total Travel</t>
  </si>
  <si>
    <t>Indirect</t>
  </si>
  <si>
    <t>Total Indirect</t>
  </si>
  <si>
    <t>Total Budget</t>
  </si>
  <si>
    <t>Total Request</t>
  </si>
  <si>
    <t>Task(s)</t>
  </si>
  <si>
    <t>Subcontractor Name</t>
  </si>
  <si>
    <t xml:space="preserve">Labor Position Title </t>
  </si>
  <si>
    <t>Position Title</t>
  </si>
  <si>
    <t>Total Subcontractor Cost</t>
  </si>
  <si>
    <r>
      <t>Fringe (</t>
    </r>
    <r>
      <rPr>
        <b/>
        <sz val="12"/>
        <color rgb="FFFF0000"/>
        <rFont val="Arial"/>
        <family val="2"/>
        <scheme val="minor"/>
      </rPr>
      <t>EXAMPLE: 30%</t>
    </r>
    <r>
      <rPr>
        <b/>
        <sz val="12"/>
        <color rgb="FF000000"/>
        <rFont val="Arial"/>
        <family val="2"/>
        <scheme val="minor"/>
      </rPr>
      <t>)</t>
    </r>
  </si>
  <si>
    <r>
      <t xml:space="preserve">Base - </t>
    </r>
    <r>
      <rPr>
        <sz val="12"/>
        <color rgb="FFFF0000"/>
        <rFont val="Arial"/>
        <family val="2"/>
        <scheme val="minor"/>
      </rPr>
      <t>(EXAMPLE: Reproduction)</t>
    </r>
  </si>
  <si>
    <r>
      <t xml:space="preserve">Base - </t>
    </r>
    <r>
      <rPr>
        <sz val="12"/>
        <color rgb="FFFF0000"/>
        <rFont val="Arial"/>
        <family val="2"/>
        <scheme val="minor"/>
      </rPr>
      <t>(EXAMPLE: Shipping Costs)</t>
    </r>
  </si>
  <si>
    <t>Travel / ODCs</t>
  </si>
  <si>
    <t>Cooperator Other Direct Costs</t>
  </si>
  <si>
    <t>Subcontractors</t>
  </si>
  <si>
    <t>Subcontractor #1 Name</t>
  </si>
  <si>
    <t>Subcontractor #2 Name</t>
  </si>
  <si>
    <t>Subcontractor #3 Name</t>
  </si>
  <si>
    <t>Total Subcontractors</t>
  </si>
  <si>
    <t>Cooperator Personnel</t>
  </si>
  <si>
    <t>Budget by Task (ROUNDED)</t>
  </si>
  <si>
    <r>
      <t>Title</t>
    </r>
    <r>
      <rPr>
        <b/>
        <sz val="12"/>
        <color rgb="FFFF0000"/>
        <rFont val="Arial"/>
        <family val="2"/>
        <scheme val="minor"/>
      </rPr>
      <t xml:space="preserve"> (Add/Delete labor positions as appropriate)</t>
    </r>
  </si>
  <si>
    <r>
      <t>Expense</t>
    </r>
    <r>
      <rPr>
        <b/>
        <sz val="11"/>
        <color rgb="FFFF0000"/>
        <rFont val="Arial"/>
        <family val="2"/>
        <scheme val="minor"/>
      </rPr>
      <t xml:space="preserve"> (Add/Delete expenses as appropriate)</t>
    </r>
  </si>
  <si>
    <r>
      <t xml:space="preserve">Entity  </t>
    </r>
    <r>
      <rPr>
        <b/>
        <sz val="12"/>
        <color rgb="FFFF0000"/>
        <rFont val="Arial"/>
        <family val="2"/>
        <scheme val="minor"/>
      </rPr>
      <t>(Add/Delete subcontractor entities as appropriate)</t>
    </r>
  </si>
  <si>
    <r>
      <t>Expense</t>
    </r>
    <r>
      <rPr>
        <b/>
        <sz val="12"/>
        <color rgb="FFFF0000"/>
        <rFont val="Arial"/>
        <family val="2"/>
        <scheme val="minor"/>
      </rPr>
      <t xml:space="preserve"> (Add/Delete expenses as appropriate)</t>
    </r>
  </si>
  <si>
    <t xml:space="preserve">Lump sum costs are not acceptable in any category, without a detailed breakdown of how the cost was derived. Provide a detailed breakdown of subcontractor costs in this worksheet, or as a separate document. </t>
  </si>
  <si>
    <t xml:space="preserve">Lump sum costs are not acceptable in any category, without a detailed breakdown of how the cost was derived. Provide a detailed breakdown of costs in this worksheet, or as a separate document. </t>
  </si>
  <si>
    <t>Option #1 (Year 2 Monitoring)</t>
  </si>
  <si>
    <t>Option #2 (Year 3 Monitoring)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</si>
</sst>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&quot;$&quot;#,##0"/>
  </numFmts>
  <fonts count="29" x14ac:knownFonts="1">
    <font>
      <sz val="10"/>
      <color rgb="FF000000"/>
      <name val="Arial"/>
      <scheme val="minor"/>
    </font>
    <font>
      <sz val="10"/>
      <color theme="1"/>
      <name val="Montserrat"/>
    </font>
    <font>
      <sz val="12"/>
      <color theme="1"/>
      <name val="Montserrat"/>
    </font>
    <font>
      <sz val="10"/>
      <color theme="1"/>
      <name val="Arial"/>
      <family val="2"/>
      <scheme val="minor"/>
    </font>
    <font>
      <b/>
      <sz val="11"/>
      <color theme="1"/>
      <name val="Montserrat"/>
    </font>
    <font>
      <sz val="10"/>
      <color rgb="FF999999"/>
      <name val="Montserrat"/>
    </font>
    <font>
      <sz val="10"/>
      <name val="Arial"/>
      <family val="2"/>
    </font>
    <font>
      <b/>
      <sz val="10"/>
      <color theme="1"/>
      <name val="Montserrat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242424"/>
      <name val="Calibri"/>
      <family val="2"/>
      <charset val="1"/>
    </font>
    <font>
      <b/>
      <sz val="13"/>
      <color theme="1"/>
      <name val="Arial"/>
      <family val="2"/>
      <scheme val="major"/>
    </font>
    <font>
      <b/>
      <sz val="13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Montserrat"/>
    </font>
    <font>
      <b/>
      <sz val="12"/>
      <color rgb="FF000000"/>
      <name val="Montserrat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Inconsolata"/>
    </font>
    <font>
      <b/>
      <sz val="12"/>
      <color rgb="FFFF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8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medium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000000"/>
      </top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 style="medium">
        <color rgb="FF000000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/>
      <diagonal/>
    </border>
    <border>
      <left style="medium">
        <color rgb="FF000000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/>
      <bottom style="thin">
        <color rgb="FF999999"/>
      </bottom>
      <diagonal/>
    </border>
    <border>
      <left style="medium">
        <color rgb="FF000000"/>
      </left>
      <right/>
      <top style="medium">
        <color rgb="FF000000"/>
      </top>
      <bottom style="thin">
        <color rgb="FF999999"/>
      </bottom>
      <diagonal/>
    </border>
    <border>
      <left style="medium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B7B7B7"/>
      </top>
      <bottom style="thin">
        <color rgb="FFB7B7B7"/>
      </bottom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 style="medium">
        <color rgb="FF000000"/>
      </left>
      <right/>
      <top style="thin">
        <color rgb="FFB7B7B7"/>
      </top>
      <bottom style="thin">
        <color rgb="FFB7B7B7"/>
      </bottom>
      <diagonal/>
    </border>
    <border>
      <left style="medium">
        <color rgb="FF000000"/>
      </left>
      <right/>
      <top style="thin">
        <color rgb="FF999999"/>
      </top>
      <bottom style="medium">
        <color rgb="FF000000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medium">
        <color rgb="FF000000"/>
      </left>
      <right/>
      <top style="thin">
        <color rgb="FFB7B7B7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7B7B7"/>
      </right>
      <top style="medium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medium">
        <color rgb="FF000000"/>
      </top>
      <bottom style="thin">
        <color rgb="FFB7B7B7"/>
      </bottom>
      <diagonal/>
    </border>
    <border>
      <left style="thin">
        <color rgb="FFB7B7B7"/>
      </left>
      <right style="medium">
        <color rgb="FF000000"/>
      </right>
      <top style="medium">
        <color rgb="FF000000"/>
      </top>
      <bottom style="thin">
        <color rgb="FFB7B7B7"/>
      </bottom>
      <diagonal/>
    </border>
    <border>
      <left style="thin">
        <color rgb="FFB7B7B7"/>
      </left>
      <right style="medium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rgb="FF000000"/>
      </left>
      <right style="thin">
        <color rgb="FF999999"/>
      </right>
      <top style="thin">
        <color rgb="FF999999"/>
      </top>
      <bottom/>
      <diagonal/>
    </border>
    <border>
      <left style="thin">
        <color rgb="FFB7B7B7"/>
      </left>
      <right style="medium">
        <color rgb="FF000000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B7B7B7"/>
      </right>
      <top style="thin">
        <color rgb="FFB7B7B7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/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164" fontId="3" fillId="0" borderId="0" xfId="0" applyNumberFormat="1" applyFont="1"/>
    <xf numFmtId="9" fontId="1" fillId="0" borderId="0" xfId="0" applyNumberFormat="1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164" fontId="5" fillId="0" borderId="0" xfId="0" applyNumberFormat="1" applyFont="1" applyBorder="1" applyAlignment="1">
      <alignment horizontal="right"/>
    </xf>
    <xf numFmtId="165" fontId="0" fillId="0" borderId="18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0" fontId="0" fillId="0" borderId="0" xfId="0"/>
    <xf numFmtId="165" fontId="7" fillId="0" borderId="29" xfId="0" applyNumberFormat="1" applyFont="1" applyBorder="1" applyAlignment="1">
      <alignment horizontal="right"/>
    </xf>
    <xf numFmtId="165" fontId="7" fillId="0" borderId="3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Border="1"/>
    <xf numFmtId="0" fontId="7" fillId="0" borderId="31" xfId="0" applyFont="1" applyBorder="1" applyAlignment="1">
      <alignment horizontal="right"/>
    </xf>
    <xf numFmtId="165" fontId="0" fillId="0" borderId="0" xfId="0" applyNumberFormat="1" applyBorder="1"/>
    <xf numFmtId="165" fontId="0" fillId="0" borderId="26" xfId="0" applyNumberFormat="1" applyBorder="1"/>
    <xf numFmtId="165" fontId="0" fillId="0" borderId="19" xfId="0" applyNumberFormat="1" applyBorder="1"/>
    <xf numFmtId="0" fontId="7" fillId="0" borderId="32" xfId="0" applyFont="1" applyBorder="1" applyAlignment="1">
      <alignment horizontal="right"/>
    </xf>
    <xf numFmtId="0" fontId="4" fillId="4" borderId="1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/>
    </xf>
    <xf numFmtId="165" fontId="4" fillId="4" borderId="16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/>
    <xf numFmtId="0" fontId="6" fillId="0" borderId="0" xfId="0" applyFont="1" applyBorder="1"/>
    <xf numFmtId="0" fontId="7" fillId="0" borderId="34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1" fillId="0" borderId="26" xfId="0" applyNumberFormat="1" applyFont="1" applyBorder="1" applyAlignment="1">
      <alignment horizontal="right"/>
    </xf>
    <xf numFmtId="165" fontId="9" fillId="5" borderId="28" xfId="0" applyNumberFormat="1" applyFont="1" applyFill="1" applyBorder="1" applyAlignment="1"/>
    <xf numFmtId="0" fontId="9" fillId="0" borderId="36" xfId="0" applyFont="1" applyBorder="1"/>
    <xf numFmtId="0" fontId="10" fillId="0" borderId="36" xfId="0" applyFont="1" applyBorder="1"/>
    <xf numFmtId="0" fontId="0" fillId="0" borderId="36" xfId="0" applyFont="1" applyBorder="1" applyAlignment="1"/>
    <xf numFmtId="0" fontId="0" fillId="0" borderId="37" xfId="0" applyFont="1" applyBorder="1" applyAlignment="1"/>
    <xf numFmtId="165" fontId="7" fillId="5" borderId="19" xfId="0" applyNumberFormat="1" applyFont="1" applyFill="1" applyBorder="1" applyAlignment="1">
      <alignment horizontal="right"/>
    </xf>
    <xf numFmtId="44" fontId="7" fillId="5" borderId="20" xfId="0" applyNumberFormat="1" applyFont="1" applyFill="1" applyBorder="1" applyAlignment="1">
      <alignment horizontal="right"/>
    </xf>
    <xf numFmtId="165" fontId="7" fillId="5" borderId="20" xfId="0" applyNumberFormat="1" applyFont="1" applyFill="1" applyBorder="1" applyAlignment="1">
      <alignment horizontal="right"/>
    </xf>
    <xf numFmtId="165" fontId="7" fillId="5" borderId="21" xfId="0" applyNumberFormat="1" applyFont="1" applyFill="1" applyBorder="1" applyAlignment="1">
      <alignment horizontal="right"/>
    </xf>
    <xf numFmtId="0" fontId="9" fillId="0" borderId="35" xfId="0" applyFont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/>
    <xf numFmtId="0" fontId="17" fillId="0" borderId="0" xfId="0" applyFont="1" applyAlignment="1"/>
    <xf numFmtId="0" fontId="17" fillId="0" borderId="0" xfId="0" applyFont="1" applyFill="1" applyAlignment="1"/>
    <xf numFmtId="0" fontId="15" fillId="0" borderId="0" xfId="0" applyFont="1" applyAlignment="1"/>
    <xf numFmtId="164" fontId="15" fillId="0" borderId="0" xfId="0" applyNumberFormat="1" applyFont="1" applyAlignment="1"/>
    <xf numFmtId="164" fontId="19" fillId="2" borderId="0" xfId="0" applyNumberFormat="1" applyFont="1" applyFill="1"/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/>
    <xf numFmtId="0" fontId="15" fillId="0" borderId="0" xfId="0" applyFont="1" applyFill="1" applyAlignment="1"/>
    <xf numFmtId="164" fontId="17" fillId="0" borderId="0" xfId="0" applyNumberFormat="1" applyFont="1"/>
    <xf numFmtId="0" fontId="16" fillId="0" borderId="0" xfId="0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164" fontId="17" fillId="5" borderId="42" xfId="0" applyNumberFormat="1" applyFont="1" applyFill="1" applyBorder="1" applyAlignment="1">
      <alignment horizontal="right"/>
    </xf>
    <xf numFmtId="3" fontId="18" fillId="5" borderId="42" xfId="0" applyNumberFormat="1" applyFont="1" applyFill="1" applyBorder="1" applyAlignment="1">
      <alignment horizontal="right"/>
    </xf>
    <xf numFmtId="164" fontId="18" fillId="5" borderId="42" xfId="0" applyNumberFormat="1" applyFont="1" applyFill="1" applyBorder="1" applyAlignment="1">
      <alignment horizontal="right"/>
    </xf>
    <xf numFmtId="164" fontId="18" fillId="3" borderId="22" xfId="0" applyNumberFormat="1" applyFont="1" applyFill="1" applyBorder="1" applyAlignment="1">
      <alignment horizontal="right"/>
    </xf>
    <xf numFmtId="3" fontId="18" fillId="3" borderId="27" xfId="0" applyNumberFormat="1" applyFont="1" applyFill="1" applyBorder="1" applyAlignment="1">
      <alignment horizontal="right"/>
    </xf>
    <xf numFmtId="164" fontId="18" fillId="3" borderId="28" xfId="0" applyNumberFormat="1" applyFont="1" applyFill="1" applyBorder="1" applyAlignment="1">
      <alignment horizontal="right"/>
    </xf>
    <xf numFmtId="0" fontId="17" fillId="0" borderId="38" xfId="0" applyFont="1" applyBorder="1" applyAlignment="1"/>
    <xf numFmtId="164" fontId="17" fillId="0" borderId="39" xfId="0" applyNumberFormat="1" applyFont="1" applyBorder="1" applyAlignment="1">
      <alignment horizontal="right"/>
    </xf>
    <xf numFmtId="4" fontId="17" fillId="0" borderId="39" xfId="0" applyNumberFormat="1" applyFont="1" applyBorder="1" applyAlignment="1">
      <alignment horizontal="right"/>
    </xf>
    <xf numFmtId="164" fontId="17" fillId="0" borderId="40" xfId="0" applyNumberFormat="1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164" fontId="17" fillId="0" borderId="41" xfId="0" applyNumberFormat="1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18" fillId="5" borderId="9" xfId="0" applyFont="1" applyFill="1" applyBorder="1" applyAlignment="1">
      <alignment horizontal="right"/>
    </xf>
    <xf numFmtId="164" fontId="18" fillId="5" borderId="41" xfId="0" applyNumberFormat="1" applyFont="1" applyFill="1" applyBorder="1" applyAlignment="1">
      <alignment horizontal="right"/>
    </xf>
    <xf numFmtId="0" fontId="17" fillId="0" borderId="17" xfId="0" applyFont="1" applyBorder="1" applyAlignment="1"/>
    <xf numFmtId="0" fontId="18" fillId="5" borderId="44" xfId="0" applyFont="1" applyFill="1" applyBorder="1" applyAlignment="1">
      <alignment horizontal="right"/>
    </xf>
    <xf numFmtId="164" fontId="18" fillId="5" borderId="45" xfId="0" applyNumberFormat="1" applyFont="1" applyFill="1" applyBorder="1" applyAlignment="1">
      <alignment horizontal="right"/>
    </xf>
    <xf numFmtId="0" fontId="18" fillId="0" borderId="19" xfId="0" applyFont="1" applyFill="1" applyBorder="1" applyAlignment="1">
      <alignment horizontal="right"/>
    </xf>
    <xf numFmtId="164" fontId="17" fillId="0" borderId="20" xfId="0" applyNumberFormat="1" applyFont="1" applyFill="1" applyBorder="1" applyAlignment="1">
      <alignment horizontal="right"/>
    </xf>
    <xf numFmtId="0" fontId="18" fillId="0" borderId="0" xfId="0" applyFont="1" applyBorder="1" applyAlignment="1"/>
    <xf numFmtId="0" fontId="17" fillId="0" borderId="0" xfId="0" applyFont="1" applyBorder="1" applyAlignment="1"/>
    <xf numFmtId="0" fontId="18" fillId="0" borderId="46" xfId="0" applyFont="1" applyBorder="1" applyAlignment="1">
      <alignment horizontal="center"/>
    </xf>
    <xf numFmtId="4" fontId="18" fillId="0" borderId="46" xfId="0" applyNumberFormat="1" applyFont="1" applyBorder="1" applyAlignment="1">
      <alignment horizontal="center"/>
    </xf>
    <xf numFmtId="0" fontId="3" fillId="0" borderId="0" xfId="0" applyFont="1" applyBorder="1"/>
    <xf numFmtId="0" fontId="8" fillId="0" borderId="5" xfId="0" applyFont="1" applyBorder="1"/>
    <xf numFmtId="164" fontId="8" fillId="0" borderId="5" xfId="0" applyNumberFormat="1" applyFont="1" applyBorder="1"/>
    <xf numFmtId="164" fontId="17" fillId="0" borderId="13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164" fontId="18" fillId="3" borderId="47" xfId="0" applyNumberFormat="1" applyFont="1" applyFill="1" applyBorder="1" applyAlignment="1">
      <alignment horizontal="right"/>
    </xf>
    <xf numFmtId="0" fontId="18" fillId="0" borderId="43" xfId="0" applyFont="1" applyBorder="1" applyAlignment="1"/>
    <xf numFmtId="0" fontId="17" fillId="0" borderId="17" xfId="0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48" xfId="0" applyFont="1" applyBorder="1" applyAlignment="1">
      <alignment horizontal="left"/>
    </xf>
    <xf numFmtId="44" fontId="8" fillId="0" borderId="15" xfId="0" applyNumberFormat="1" applyFont="1" applyBorder="1" applyAlignment="1">
      <alignment horizontal="right"/>
    </xf>
    <xf numFmtId="164" fontId="8" fillId="0" borderId="49" xfId="0" applyNumberFormat="1" applyFont="1" applyBorder="1"/>
    <xf numFmtId="0" fontId="8" fillId="0" borderId="49" xfId="0" applyFont="1" applyBorder="1"/>
    <xf numFmtId="44" fontId="8" fillId="0" borderId="50" xfId="0" applyNumberFormat="1" applyFont="1" applyBorder="1" applyAlignment="1">
      <alignment horizontal="right"/>
    </xf>
    <xf numFmtId="165" fontId="11" fillId="3" borderId="0" xfId="0" applyNumberFormat="1" applyFont="1" applyFill="1" applyBorder="1"/>
    <xf numFmtId="164" fontId="17" fillId="0" borderId="2" xfId="0" applyNumberFormat="1" applyFont="1" applyFill="1" applyBorder="1" applyAlignment="1">
      <alignment horizontal="right"/>
    </xf>
    <xf numFmtId="164" fontId="17" fillId="0" borderId="10" xfId="0" applyNumberFormat="1" applyFont="1" applyFill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10" xfId="0" applyNumberFormat="1" applyFont="1" applyBorder="1" applyAlignment="1">
      <alignment horizontal="right"/>
    </xf>
    <xf numFmtId="0" fontId="17" fillId="0" borderId="26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7" fillId="0" borderId="19" xfId="0" applyFont="1" applyBorder="1" applyAlignment="1">
      <alignment horizontal="right"/>
    </xf>
    <xf numFmtId="164" fontId="18" fillId="3" borderId="27" xfId="0" applyNumberFormat="1" applyFont="1" applyFill="1" applyBorder="1" applyAlignment="1">
      <alignment horizontal="right"/>
    </xf>
    <xf numFmtId="0" fontId="17" fillId="0" borderId="0" xfId="0" applyFont="1" applyBorder="1"/>
    <xf numFmtId="0" fontId="18" fillId="0" borderId="24" xfId="0" applyFont="1" applyBorder="1" applyAlignment="1"/>
    <xf numFmtId="0" fontId="18" fillId="0" borderId="25" xfId="0" applyFont="1" applyBorder="1" applyAlignment="1"/>
    <xf numFmtId="0" fontId="17" fillId="0" borderId="26" xfId="0" applyFont="1" applyBorder="1" applyAlignment="1"/>
    <xf numFmtId="0" fontId="17" fillId="0" borderId="0" xfId="0" applyFont="1" applyBorder="1" applyAlignment="1">
      <alignment horizontal="right"/>
    </xf>
    <xf numFmtId="164" fontId="17" fillId="0" borderId="18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64" fontId="17" fillId="5" borderId="0" xfId="0" applyNumberFormat="1" applyFont="1" applyFill="1" applyBorder="1" applyAlignment="1">
      <alignment horizontal="right"/>
    </xf>
    <xf numFmtId="0" fontId="18" fillId="5" borderId="0" xfId="0" applyFont="1" applyFill="1" applyBorder="1" applyAlignment="1">
      <alignment horizontal="right"/>
    </xf>
    <xf numFmtId="164" fontId="18" fillId="5" borderId="18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64" fontId="15" fillId="0" borderId="0" xfId="0" applyNumberFormat="1" applyFont="1" applyFill="1" applyAlignment="1"/>
    <xf numFmtId="0" fontId="17" fillId="5" borderId="26" xfId="0" applyFont="1" applyFill="1" applyBorder="1" applyAlignment="1">
      <alignment horizontal="right"/>
    </xf>
    <xf numFmtId="0" fontId="17" fillId="5" borderId="19" xfId="0" applyFont="1" applyFill="1" applyBorder="1" applyAlignment="1">
      <alignment horizontal="right"/>
    </xf>
    <xf numFmtId="0" fontId="18" fillId="3" borderId="27" xfId="0" applyFont="1" applyFill="1" applyBorder="1" applyAlignment="1">
      <alignment horizontal="right"/>
    </xf>
    <xf numFmtId="0" fontId="17" fillId="0" borderId="43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8" fillId="0" borderId="8" xfId="0" applyFont="1" applyBorder="1" applyAlignment="1"/>
    <xf numFmtId="10" fontId="17" fillId="0" borderId="2" xfId="0" applyNumberFormat="1" applyFont="1" applyBorder="1" applyAlignment="1"/>
    <xf numFmtId="0" fontId="17" fillId="0" borderId="11" xfId="0" applyFont="1" applyBorder="1" applyAlignment="1">
      <alignment horizontal="right"/>
    </xf>
    <xf numFmtId="10" fontId="17" fillId="0" borderId="12" xfId="0" applyNumberFormat="1" applyFont="1" applyBorder="1" applyAlignment="1"/>
    <xf numFmtId="164" fontId="17" fillId="0" borderId="43" xfId="0" applyNumberFormat="1" applyFont="1" applyBorder="1" applyAlignment="1">
      <alignment horizontal="right"/>
    </xf>
    <xf numFmtId="0" fontId="18" fillId="3" borderId="22" xfId="0" applyFont="1" applyFill="1" applyBorder="1" applyAlignment="1">
      <alignment horizontal="right"/>
    </xf>
    <xf numFmtId="0" fontId="18" fillId="0" borderId="2" xfId="0" applyFont="1" applyFill="1" applyBorder="1" applyAlignment="1"/>
    <xf numFmtId="164" fontId="18" fillId="0" borderId="5" xfId="0" applyNumberFormat="1" applyFont="1" applyFill="1" applyBorder="1" applyAlignment="1">
      <alignment horizontal="right"/>
    </xf>
    <xf numFmtId="164" fontId="17" fillId="0" borderId="5" xfId="0" applyNumberFormat="1" applyFont="1" applyFill="1" applyBorder="1" applyAlignment="1">
      <alignment horizontal="right"/>
    </xf>
    <xf numFmtId="164" fontId="17" fillId="0" borderId="15" xfId="0" applyNumberFormat="1" applyFont="1" applyFill="1" applyBorder="1" applyAlignment="1">
      <alignment horizontal="right"/>
    </xf>
    <xf numFmtId="0" fontId="18" fillId="0" borderId="27" xfId="0" applyFont="1" applyBorder="1" applyAlignment="1">
      <alignment horizontal="center"/>
    </xf>
    <xf numFmtId="0" fontId="21" fillId="0" borderId="46" xfId="0" applyFont="1" applyBorder="1" applyAlignment="1">
      <alignment horizontal="center" wrapText="1"/>
    </xf>
    <xf numFmtId="0" fontId="22" fillId="0" borderId="17" xfId="0" applyFont="1" applyBorder="1" applyAlignment="1">
      <alignment horizontal="left"/>
    </xf>
    <xf numFmtId="0" fontId="21" fillId="0" borderId="28" xfId="0" applyFont="1" applyBorder="1" applyAlignment="1">
      <alignment horizontal="center"/>
    </xf>
    <xf numFmtId="164" fontId="18" fillId="0" borderId="0" xfId="0" applyNumberFormat="1" applyFont="1" applyFill="1" applyBorder="1" applyAlignment="1">
      <alignment horizontal="right"/>
    </xf>
    <xf numFmtId="164" fontId="18" fillId="0" borderId="18" xfId="0" applyNumberFormat="1" applyFont="1" applyFill="1" applyBorder="1" applyAlignment="1">
      <alignment horizontal="right"/>
    </xf>
    <xf numFmtId="0" fontId="21" fillId="0" borderId="27" xfId="0" applyFont="1" applyBorder="1" applyAlignment="1">
      <alignment horizontal="center"/>
    </xf>
    <xf numFmtId="0" fontId="24" fillId="0" borderId="0" xfId="0" applyFont="1" applyBorder="1"/>
    <xf numFmtId="0" fontId="22" fillId="0" borderId="14" xfId="0" applyFont="1" applyBorder="1" applyAlignment="1">
      <alignment horizontal="left"/>
    </xf>
    <xf numFmtId="0" fontId="25" fillId="0" borderId="26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166" fontId="17" fillId="0" borderId="2" xfId="0" applyNumberFormat="1" applyFont="1" applyFill="1" applyBorder="1" applyAlignment="1"/>
    <xf numFmtId="166" fontId="18" fillId="3" borderId="2" xfId="0" applyNumberFormat="1" applyFont="1" applyFill="1" applyBorder="1" applyAlignment="1"/>
    <xf numFmtId="0" fontId="17" fillId="0" borderId="3" xfId="0" applyFont="1" applyFill="1" applyBorder="1" applyAlignment="1">
      <alignment horizontal="right"/>
    </xf>
    <xf numFmtId="0" fontId="17" fillId="0" borderId="4" xfId="0" applyFont="1" applyFill="1" applyBorder="1" applyAlignment="1"/>
    <xf numFmtId="0" fontId="18" fillId="3" borderId="3" xfId="0" applyFont="1" applyFill="1" applyBorder="1" applyAlignment="1">
      <alignment horizontal="right"/>
    </xf>
    <xf numFmtId="0" fontId="17" fillId="3" borderId="4" xfId="0" applyFont="1" applyFill="1" applyBorder="1" applyAlignment="1"/>
    <xf numFmtId="0" fontId="22" fillId="0" borderId="0" xfId="0" applyFont="1" applyFill="1" applyAlignment="1"/>
    <xf numFmtId="0" fontId="17" fillId="0" borderId="0" xfId="0" applyFont="1" applyFill="1" applyAlignment="1"/>
    <xf numFmtId="0" fontId="18" fillId="0" borderId="3" xfId="0" applyFont="1" applyFill="1" applyBorder="1" applyAlignment="1">
      <alignment horizontal="right"/>
    </xf>
    <xf numFmtId="0" fontId="17" fillId="0" borderId="24" xfId="0" applyFont="1" applyBorder="1" applyAlignment="1"/>
    <xf numFmtId="0" fontId="17" fillId="0" borderId="25" xfId="0" applyFont="1" applyBorder="1" applyAlignment="1"/>
    <xf numFmtId="16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12" fillId="0" borderId="0" xfId="0" applyFont="1" applyAlignment="1">
      <alignment horizontal="center"/>
    </xf>
    <xf numFmtId="164" fontId="11" fillId="3" borderId="0" xfId="0" applyNumberFormat="1" applyFont="1" applyFill="1" applyBorder="1" applyAlignment="1">
      <alignment horizontal="center"/>
    </xf>
    <xf numFmtId="0" fontId="18" fillId="0" borderId="23" xfId="0" applyFont="1" applyBorder="1" applyAlignment="1">
      <alignment wrapText="1"/>
    </xf>
    <xf numFmtId="0" fontId="18" fillId="0" borderId="23" xfId="0" applyFont="1" applyBorder="1" applyAlignment="1"/>
    <xf numFmtId="0" fontId="14" fillId="0" borderId="23" xfId="0" applyFont="1" applyBorder="1" applyAlignment="1">
      <alignment horizontal="left"/>
    </xf>
    <xf numFmtId="0" fontId="18" fillId="0" borderId="46" xfId="0" applyFont="1" applyBorder="1" applyAlignment="1">
      <alignment wrapText="1"/>
    </xf>
    <xf numFmtId="0" fontId="18" fillId="0" borderId="22" xfId="0" applyFont="1" applyBorder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7" fillId="0" borderId="51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89"/>
  <sheetViews>
    <sheetView tabSelected="1" topLeftCell="A97" zoomScale="115" zoomScaleNormal="115" workbookViewId="0">
      <selection activeCell="C117" sqref="C117"/>
    </sheetView>
  </sheetViews>
  <sheetFormatPr defaultColWidth="12.5703125" defaultRowHeight="15.75" customHeight="1" x14ac:dyDescent="0.2"/>
  <cols>
    <col min="1" max="1" width="47.7109375" customWidth="1"/>
    <col min="2" max="2" width="17.7109375" customWidth="1"/>
    <col min="3" max="3" width="19.28515625" customWidth="1"/>
    <col min="4" max="4" width="18.28515625" customWidth="1"/>
    <col min="5" max="5" width="14.85546875" customWidth="1"/>
    <col min="6" max="6" width="21.85546875" customWidth="1"/>
    <col min="7" max="7" width="15.42578125" customWidth="1"/>
  </cols>
  <sheetData>
    <row r="1" spans="1:26" ht="18.75" x14ac:dyDescent="0.35">
      <c r="A1" s="6"/>
      <c r="B1" s="3"/>
      <c r="C1" s="3"/>
      <c r="D1" s="3"/>
      <c r="E1" s="3"/>
      <c r="F1" s="7"/>
      <c r="G1" s="7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x14ac:dyDescent="0.3">
      <c r="A2" s="45" t="s">
        <v>0</v>
      </c>
      <c r="B2" s="46"/>
      <c r="C2" s="46"/>
      <c r="D2" s="46"/>
      <c r="E2" s="46"/>
      <c r="F2" s="46"/>
      <c r="G2" s="2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x14ac:dyDescent="0.3">
      <c r="A3" s="45" t="s">
        <v>1</v>
      </c>
      <c r="B3" s="46"/>
      <c r="C3" s="46"/>
      <c r="D3" s="46"/>
      <c r="E3" s="46"/>
      <c r="F3" s="46"/>
      <c r="G3" s="2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3">
      <c r="A4" s="46"/>
      <c r="B4" s="46"/>
      <c r="C4" s="46"/>
      <c r="D4" s="46"/>
      <c r="E4" s="46"/>
      <c r="F4" s="46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35">
      <c r="A5" s="154" t="s">
        <v>53</v>
      </c>
      <c r="B5" s="87"/>
      <c r="C5" s="87"/>
      <c r="D5" s="87"/>
      <c r="E5" s="87"/>
      <c r="F5" s="87"/>
      <c r="G5" s="49"/>
      <c r="H5" s="5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7"/>
    </row>
    <row r="6" spans="1:26" ht="33" customHeight="1" x14ac:dyDescent="0.35">
      <c r="A6" s="173" t="s">
        <v>55</v>
      </c>
      <c r="B6" s="88" t="s">
        <v>2</v>
      </c>
      <c r="C6" s="144" t="s">
        <v>43</v>
      </c>
      <c r="D6" s="88" t="s">
        <v>3</v>
      </c>
      <c r="E6" s="89" t="s">
        <v>4</v>
      </c>
      <c r="F6" s="88" t="s">
        <v>5</v>
      </c>
      <c r="G6" s="49"/>
      <c r="H6" s="5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7"/>
    </row>
    <row r="7" spans="1:26" ht="18.75" x14ac:dyDescent="0.35">
      <c r="A7" s="72" t="s">
        <v>6</v>
      </c>
      <c r="B7" s="73"/>
      <c r="C7" s="73"/>
      <c r="D7" s="73"/>
      <c r="E7" s="74"/>
      <c r="F7" s="75"/>
      <c r="G7" s="49"/>
      <c r="H7" s="5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7"/>
    </row>
    <row r="8" spans="1:26" ht="19.5" x14ac:dyDescent="0.4">
      <c r="A8" s="76" t="s">
        <v>7</v>
      </c>
      <c r="B8" s="61">
        <v>0</v>
      </c>
      <c r="C8" s="61">
        <f t="shared" ref="C8:C12" si="0">0.3*B8</f>
        <v>0</v>
      </c>
      <c r="D8" s="61">
        <f t="shared" ref="D8:D12" si="1">B8+C8</f>
        <v>0</v>
      </c>
      <c r="E8" s="63">
        <v>0</v>
      </c>
      <c r="F8" s="77">
        <f>D8</f>
        <v>0</v>
      </c>
      <c r="G8" s="49"/>
      <c r="H8" s="5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"/>
    </row>
    <row r="9" spans="1:26" ht="19.5" x14ac:dyDescent="0.4">
      <c r="A9" s="76" t="s">
        <v>8</v>
      </c>
      <c r="B9" s="61">
        <v>0</v>
      </c>
      <c r="C9" s="61">
        <f t="shared" si="0"/>
        <v>0</v>
      </c>
      <c r="D9" s="61">
        <f t="shared" si="1"/>
        <v>0</v>
      </c>
      <c r="E9" s="63">
        <v>0</v>
      </c>
      <c r="F9" s="77">
        <f t="shared" ref="F9:F10" si="2">D9</f>
        <v>0</v>
      </c>
      <c r="G9" s="49"/>
      <c r="H9" s="5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"/>
    </row>
    <row r="10" spans="1:26" s="5" customFormat="1" ht="19.5" x14ac:dyDescent="0.4">
      <c r="A10" s="76" t="s">
        <v>9</v>
      </c>
      <c r="B10" s="61">
        <v>0</v>
      </c>
      <c r="C10" s="61">
        <f t="shared" ref="C10" si="3">0.3*B10</f>
        <v>0</v>
      </c>
      <c r="D10" s="61">
        <f t="shared" ref="D10" si="4">B10+C10</f>
        <v>0</v>
      </c>
      <c r="E10" s="63">
        <v>0</v>
      </c>
      <c r="F10" s="77">
        <f t="shared" si="2"/>
        <v>0</v>
      </c>
      <c r="G10" s="49"/>
      <c r="H10" s="5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7"/>
    </row>
    <row r="11" spans="1:26" ht="19.5" x14ac:dyDescent="0.4">
      <c r="A11" s="76" t="s">
        <v>10</v>
      </c>
      <c r="B11" s="61">
        <v>0</v>
      </c>
      <c r="C11" s="61">
        <f t="shared" si="0"/>
        <v>0</v>
      </c>
      <c r="D11" s="61">
        <f t="shared" si="1"/>
        <v>0</v>
      </c>
      <c r="E11" s="63">
        <v>0</v>
      </c>
      <c r="F11" s="77">
        <f t="shared" ref="F11:F12" si="5">(E11/2080)*D11</f>
        <v>0</v>
      </c>
      <c r="G11" s="49"/>
      <c r="H11" s="5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/>
    </row>
    <row r="12" spans="1:26" ht="19.5" x14ac:dyDescent="0.4">
      <c r="A12" s="78" t="s">
        <v>11</v>
      </c>
      <c r="B12" s="61">
        <v>0</v>
      </c>
      <c r="C12" s="61">
        <f t="shared" si="0"/>
        <v>0</v>
      </c>
      <c r="D12" s="61">
        <f t="shared" si="1"/>
        <v>0</v>
      </c>
      <c r="E12" s="63">
        <v>0</v>
      </c>
      <c r="F12" s="77">
        <f t="shared" si="5"/>
        <v>0</v>
      </c>
      <c r="G12" s="49"/>
      <c r="H12" s="5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7"/>
    </row>
    <row r="13" spans="1:26" ht="18.75" x14ac:dyDescent="0.35">
      <c r="A13" s="79" t="s">
        <v>12</v>
      </c>
      <c r="B13" s="64"/>
      <c r="C13" s="64"/>
      <c r="D13" s="64"/>
      <c r="E13" s="65">
        <f>SUM(E8:E12)</f>
        <v>0</v>
      </c>
      <c r="F13" s="80">
        <f>SUM(F8:F12)</f>
        <v>0</v>
      </c>
      <c r="G13" s="49"/>
      <c r="H13" s="5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7"/>
    </row>
    <row r="14" spans="1:26" ht="19.5" hidden="1" x14ac:dyDescent="0.4">
      <c r="A14" s="76"/>
      <c r="B14" s="61"/>
      <c r="C14" s="61"/>
      <c r="D14" s="61"/>
      <c r="E14" s="63"/>
      <c r="F14" s="77"/>
      <c r="G14" s="49"/>
      <c r="H14" s="5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7"/>
    </row>
    <row r="15" spans="1:26" ht="19.5" hidden="1" x14ac:dyDescent="0.4">
      <c r="A15" s="76"/>
      <c r="B15" s="61"/>
      <c r="C15" s="61"/>
      <c r="D15" s="61"/>
      <c r="E15" s="63"/>
      <c r="F15" s="77"/>
      <c r="G15" s="49"/>
      <c r="H15" s="5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7"/>
    </row>
    <row r="16" spans="1:26" s="5" customFormat="1" ht="19.5" hidden="1" x14ac:dyDescent="0.4">
      <c r="A16" s="76"/>
      <c r="B16" s="61"/>
      <c r="C16" s="61"/>
      <c r="D16" s="61"/>
      <c r="E16" s="63"/>
      <c r="F16" s="77"/>
      <c r="G16" s="49"/>
      <c r="H16" s="5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7"/>
    </row>
    <row r="17" spans="1:26" ht="19.5" hidden="1" x14ac:dyDescent="0.4">
      <c r="A17" s="76"/>
      <c r="B17" s="61"/>
      <c r="C17" s="61"/>
      <c r="D17" s="61"/>
      <c r="E17" s="63"/>
      <c r="F17" s="77"/>
      <c r="G17" s="49"/>
      <c r="H17" s="5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7"/>
    </row>
    <row r="18" spans="1:26" ht="19.5" x14ac:dyDescent="0.4">
      <c r="A18" s="81" t="s">
        <v>6</v>
      </c>
      <c r="B18" s="61"/>
      <c r="C18" s="61"/>
      <c r="D18" s="61"/>
      <c r="E18" s="62"/>
      <c r="F18" s="77"/>
      <c r="G18" s="49"/>
      <c r="H18" s="5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7"/>
    </row>
    <row r="19" spans="1:26" ht="18.75" x14ac:dyDescent="0.35">
      <c r="A19" s="76" t="s">
        <v>7</v>
      </c>
      <c r="B19" s="61">
        <v>0</v>
      </c>
      <c r="C19" s="61">
        <f t="shared" ref="C19:C23" si="6">0.3*B19</f>
        <v>0</v>
      </c>
      <c r="D19" s="61">
        <f t="shared" ref="D19:D23" si="7">B19+C19</f>
        <v>0</v>
      </c>
      <c r="E19" s="63">
        <v>0</v>
      </c>
      <c r="F19" s="77">
        <f>D19</f>
        <v>0</v>
      </c>
      <c r="G19" s="49"/>
      <c r="H19" s="5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7"/>
    </row>
    <row r="20" spans="1:26" s="7" customFormat="1" ht="18.75" x14ac:dyDescent="0.35">
      <c r="A20" s="76" t="s">
        <v>8</v>
      </c>
      <c r="B20" s="61">
        <v>0</v>
      </c>
      <c r="C20" s="61">
        <f t="shared" si="6"/>
        <v>0</v>
      </c>
      <c r="D20" s="61">
        <f t="shared" si="7"/>
        <v>0</v>
      </c>
      <c r="E20" s="63">
        <v>0</v>
      </c>
      <c r="F20" s="77">
        <f t="shared" ref="F20:F21" si="8">D20</f>
        <v>0</v>
      </c>
      <c r="G20" s="49"/>
      <c r="H20" s="5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6" s="7" customFormat="1" ht="18.75" x14ac:dyDescent="0.35">
      <c r="A21" s="76" t="s">
        <v>9</v>
      </c>
      <c r="B21" s="61">
        <v>0</v>
      </c>
      <c r="C21" s="61">
        <f t="shared" si="6"/>
        <v>0</v>
      </c>
      <c r="D21" s="61">
        <f t="shared" si="7"/>
        <v>0</v>
      </c>
      <c r="E21" s="63">
        <v>0</v>
      </c>
      <c r="F21" s="77">
        <f t="shared" si="8"/>
        <v>0</v>
      </c>
      <c r="G21" s="49"/>
      <c r="H21" s="5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6" s="7" customFormat="1" ht="18.75" x14ac:dyDescent="0.35">
      <c r="A22" s="76" t="s">
        <v>10</v>
      </c>
      <c r="B22" s="61">
        <v>0</v>
      </c>
      <c r="C22" s="61">
        <f t="shared" si="6"/>
        <v>0</v>
      </c>
      <c r="D22" s="61">
        <f t="shared" si="7"/>
        <v>0</v>
      </c>
      <c r="E22" s="63">
        <v>0</v>
      </c>
      <c r="F22" s="77">
        <f t="shared" ref="F22:F23" si="9">(E22/2080)*D22</f>
        <v>0</v>
      </c>
      <c r="G22" s="49"/>
      <c r="H22" s="5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6" s="7" customFormat="1" ht="18.75" x14ac:dyDescent="0.35">
      <c r="A23" s="78" t="s">
        <v>11</v>
      </c>
      <c r="B23" s="61">
        <v>0</v>
      </c>
      <c r="C23" s="61">
        <f t="shared" si="6"/>
        <v>0</v>
      </c>
      <c r="D23" s="61">
        <f t="shared" si="7"/>
        <v>0</v>
      </c>
      <c r="E23" s="63">
        <v>0</v>
      </c>
      <c r="F23" s="77">
        <f t="shared" si="9"/>
        <v>0</v>
      </c>
      <c r="G23" s="49"/>
      <c r="H23" s="5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6" s="7" customFormat="1" ht="18.75" x14ac:dyDescent="0.35">
      <c r="A24" s="79" t="s">
        <v>12</v>
      </c>
      <c r="B24" s="64"/>
      <c r="C24" s="64"/>
      <c r="D24" s="64"/>
      <c r="E24" s="65">
        <f>SUM(E19:E23)</f>
        <v>0</v>
      </c>
      <c r="F24" s="80">
        <f>SUM(F19:F23)</f>
        <v>0</v>
      </c>
      <c r="G24" s="49"/>
      <c r="H24" s="5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6" s="7" customFormat="1" ht="18.75" x14ac:dyDescent="0.35">
      <c r="A25" s="81" t="s">
        <v>13</v>
      </c>
      <c r="B25" s="61"/>
      <c r="C25" s="61"/>
      <c r="D25" s="61"/>
      <c r="E25" s="62"/>
      <c r="F25" s="77"/>
      <c r="G25" s="49"/>
      <c r="H25" s="5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6" s="7" customFormat="1" ht="18.75" x14ac:dyDescent="0.35">
      <c r="A26" s="76" t="s">
        <v>7</v>
      </c>
      <c r="B26" s="61">
        <v>0</v>
      </c>
      <c r="C26" s="61">
        <f t="shared" ref="C26:C30" si="10">0.3*B26</f>
        <v>0</v>
      </c>
      <c r="D26" s="61">
        <f t="shared" ref="D26:D30" si="11">B26+C26</f>
        <v>0</v>
      </c>
      <c r="E26" s="63">
        <v>0</v>
      </c>
      <c r="F26" s="77">
        <f>D26</f>
        <v>0</v>
      </c>
      <c r="G26" s="49"/>
      <c r="H26" s="5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s="7" customFormat="1" ht="18.75" x14ac:dyDescent="0.35">
      <c r="A27" s="76" t="s">
        <v>8</v>
      </c>
      <c r="B27" s="61">
        <v>0</v>
      </c>
      <c r="C27" s="61">
        <f t="shared" si="10"/>
        <v>0</v>
      </c>
      <c r="D27" s="61">
        <f t="shared" si="11"/>
        <v>0</v>
      </c>
      <c r="E27" s="63">
        <v>0</v>
      </c>
      <c r="F27" s="77">
        <f t="shared" ref="F27:F28" si="12">D27</f>
        <v>0</v>
      </c>
      <c r="G27" s="49"/>
      <c r="H27" s="5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6" s="7" customFormat="1" ht="18.75" x14ac:dyDescent="0.35">
      <c r="A28" s="76" t="s">
        <v>9</v>
      </c>
      <c r="B28" s="61">
        <v>0</v>
      </c>
      <c r="C28" s="61">
        <f t="shared" si="10"/>
        <v>0</v>
      </c>
      <c r="D28" s="61">
        <f t="shared" si="11"/>
        <v>0</v>
      </c>
      <c r="E28" s="63">
        <v>0</v>
      </c>
      <c r="F28" s="77">
        <f t="shared" si="12"/>
        <v>0</v>
      </c>
      <c r="G28" s="49"/>
      <c r="H28" s="5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6" ht="18.75" x14ac:dyDescent="0.35">
      <c r="A29" s="76" t="s">
        <v>10</v>
      </c>
      <c r="B29" s="61">
        <v>0</v>
      </c>
      <c r="C29" s="61">
        <f t="shared" si="10"/>
        <v>0</v>
      </c>
      <c r="D29" s="61">
        <f t="shared" si="11"/>
        <v>0</v>
      </c>
      <c r="E29" s="63">
        <v>0</v>
      </c>
      <c r="F29" s="77">
        <f t="shared" ref="F29:F30" si="13">(E29/2080)*D29</f>
        <v>0</v>
      </c>
      <c r="G29" s="49"/>
      <c r="H29" s="5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5">
      <c r="A30" s="78" t="s">
        <v>11</v>
      </c>
      <c r="B30" s="61">
        <v>0</v>
      </c>
      <c r="C30" s="61">
        <f t="shared" si="10"/>
        <v>0</v>
      </c>
      <c r="D30" s="61">
        <f t="shared" si="11"/>
        <v>0</v>
      </c>
      <c r="E30" s="63">
        <v>0</v>
      </c>
      <c r="F30" s="77">
        <f t="shared" si="13"/>
        <v>0</v>
      </c>
      <c r="G30" s="49"/>
      <c r="H30" s="5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5">
      <c r="A31" s="82" t="s">
        <v>12</v>
      </c>
      <c r="B31" s="66"/>
      <c r="C31" s="66"/>
      <c r="D31" s="66"/>
      <c r="E31" s="67">
        <f>SUM(E26:E30)</f>
        <v>0</v>
      </c>
      <c r="F31" s="83">
        <f>SUM(F26:F30)</f>
        <v>0</v>
      </c>
      <c r="G31" s="49"/>
      <c r="H31" s="5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7" customFormat="1" ht="18.75" x14ac:dyDescent="0.35">
      <c r="A32" s="84"/>
      <c r="B32" s="85"/>
      <c r="C32" s="85"/>
      <c r="D32" s="69" t="s">
        <v>14</v>
      </c>
      <c r="E32" s="70">
        <f>SUM(E31+E24+E13)</f>
        <v>0</v>
      </c>
      <c r="F32" s="71">
        <f>SUM(F31+F24+F13)</f>
        <v>0</v>
      </c>
      <c r="G32" s="49"/>
      <c r="H32" s="5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7" customFormat="1" ht="18.75" x14ac:dyDescent="0.35">
      <c r="A33" s="57"/>
      <c r="B33" s="58"/>
      <c r="C33" s="58"/>
      <c r="D33" s="58"/>
      <c r="E33" s="59"/>
      <c r="F33" s="60"/>
      <c r="G33" s="49"/>
      <c r="H33" s="5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7" customFormat="1" ht="18.75" x14ac:dyDescent="0.35">
      <c r="A34" s="150" t="s">
        <v>47</v>
      </c>
      <c r="B34" s="90"/>
      <c r="C34" s="90"/>
      <c r="D34" s="90"/>
      <c r="E34" s="59"/>
      <c r="F34" s="60"/>
      <c r="G34" s="49"/>
      <c r="H34" s="5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7" customFormat="1" ht="18.75" x14ac:dyDescent="0.35">
      <c r="A35" s="172" t="s">
        <v>56</v>
      </c>
      <c r="B35" s="98" t="s">
        <v>16</v>
      </c>
      <c r="C35" s="98" t="s">
        <v>17</v>
      </c>
      <c r="D35" s="99" t="s">
        <v>18</v>
      </c>
      <c r="E35" s="49"/>
      <c r="F35" s="49"/>
      <c r="G35" s="49"/>
      <c r="H35" s="5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7" customFormat="1" ht="18.75" x14ac:dyDescent="0.35">
      <c r="A36" s="145" t="s">
        <v>44</v>
      </c>
      <c r="B36" s="92" t="s">
        <v>20</v>
      </c>
      <c r="C36" s="91" t="s">
        <v>20</v>
      </c>
      <c r="D36" s="101">
        <v>0</v>
      </c>
      <c r="E36" s="49"/>
      <c r="F36" s="49"/>
      <c r="G36" s="49"/>
      <c r="H36" s="5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7" customFormat="1" ht="18.75" x14ac:dyDescent="0.35">
      <c r="A37" s="145" t="s">
        <v>45</v>
      </c>
      <c r="B37" s="92" t="s">
        <v>20</v>
      </c>
      <c r="C37" s="91" t="s">
        <v>20</v>
      </c>
      <c r="D37" s="101">
        <v>0</v>
      </c>
      <c r="E37" s="49"/>
      <c r="F37" s="49"/>
      <c r="G37" s="49"/>
      <c r="H37" s="5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7" customFormat="1" ht="18.75" x14ac:dyDescent="0.35">
      <c r="A38" s="97" t="s">
        <v>19</v>
      </c>
      <c r="B38" s="92" t="s">
        <v>20</v>
      </c>
      <c r="C38" s="91" t="s">
        <v>20</v>
      </c>
      <c r="D38" s="101">
        <v>0</v>
      </c>
      <c r="E38" s="49"/>
      <c r="F38" s="49"/>
      <c r="G38" s="49"/>
      <c r="H38" s="5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7" customFormat="1" ht="18.75" x14ac:dyDescent="0.35">
      <c r="A39" s="97" t="s">
        <v>19</v>
      </c>
      <c r="B39" s="92" t="s">
        <v>20</v>
      </c>
      <c r="C39" s="91" t="s">
        <v>20</v>
      </c>
      <c r="D39" s="101">
        <v>0</v>
      </c>
      <c r="E39" s="49"/>
      <c r="F39" s="49"/>
      <c r="G39" s="49"/>
      <c r="H39" s="5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7" customFormat="1" ht="18.75" x14ac:dyDescent="0.35">
      <c r="A40" s="97" t="s">
        <v>19</v>
      </c>
      <c r="B40" s="92" t="s">
        <v>20</v>
      </c>
      <c r="C40" s="91" t="s">
        <v>20</v>
      </c>
      <c r="D40" s="101">
        <v>0</v>
      </c>
      <c r="E40" s="49"/>
      <c r="F40" s="49"/>
      <c r="G40" s="49"/>
      <c r="H40" s="5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7" customFormat="1" ht="18.75" x14ac:dyDescent="0.35">
      <c r="A41" s="97" t="s">
        <v>19</v>
      </c>
      <c r="B41" s="92" t="s">
        <v>20</v>
      </c>
      <c r="C41" s="91" t="s">
        <v>20</v>
      </c>
      <c r="D41" s="101">
        <v>0</v>
      </c>
      <c r="E41" s="49"/>
      <c r="F41" s="49"/>
      <c r="G41" s="49"/>
      <c r="H41" s="5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7" customFormat="1" ht="18.75" x14ac:dyDescent="0.35">
      <c r="A42" s="97" t="s">
        <v>21</v>
      </c>
      <c r="B42" s="92" t="s">
        <v>20</v>
      </c>
      <c r="C42" s="91" t="s">
        <v>20</v>
      </c>
      <c r="D42" s="101">
        <v>0</v>
      </c>
      <c r="E42" s="49"/>
      <c r="F42" s="49"/>
      <c r="G42" s="49"/>
      <c r="H42" s="5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7" customFormat="1" ht="18.75" x14ac:dyDescent="0.35">
      <c r="A43" s="97" t="s">
        <v>21</v>
      </c>
      <c r="B43" s="92" t="s">
        <v>20</v>
      </c>
      <c r="C43" s="91" t="s">
        <v>20</v>
      </c>
      <c r="D43" s="101">
        <v>0</v>
      </c>
      <c r="E43" s="49"/>
      <c r="F43" s="49"/>
      <c r="G43" s="49"/>
      <c r="H43" s="5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7" customFormat="1" ht="18.75" x14ac:dyDescent="0.35">
      <c r="A44" s="97" t="s">
        <v>22</v>
      </c>
      <c r="B44" s="92" t="s">
        <v>20</v>
      </c>
      <c r="C44" s="91" t="s">
        <v>20</v>
      </c>
      <c r="D44" s="101">
        <v>0</v>
      </c>
      <c r="E44" s="49"/>
      <c r="F44" s="49"/>
      <c r="G44" s="49"/>
      <c r="H44" s="5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5">
      <c r="A45" s="100" t="s">
        <v>23</v>
      </c>
      <c r="B45" s="102" t="s">
        <v>20</v>
      </c>
      <c r="C45" s="103" t="s">
        <v>20</v>
      </c>
      <c r="D45" s="104">
        <v>0</v>
      </c>
      <c r="E45" s="49"/>
      <c r="F45" s="49"/>
      <c r="G45" s="49"/>
      <c r="H45" s="5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5">
      <c r="A46" s="47"/>
      <c r="B46" s="47"/>
      <c r="C46" s="94" t="s">
        <v>24</v>
      </c>
      <c r="D46" s="95">
        <f>SUM(D35:D45)</f>
        <v>0</v>
      </c>
      <c r="E46" s="49"/>
      <c r="F46" s="49"/>
      <c r="G46" s="49"/>
      <c r="H46" s="5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5">
      <c r="A47" s="49"/>
      <c r="B47" s="49"/>
      <c r="C47" s="49"/>
      <c r="D47" s="49"/>
      <c r="E47" s="49"/>
      <c r="F47" s="49"/>
      <c r="G47" s="49"/>
      <c r="H47" s="5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5">
      <c r="A48" s="171" t="s">
        <v>48</v>
      </c>
      <c r="B48" s="164"/>
      <c r="C48" s="164"/>
      <c r="D48" s="165"/>
      <c r="E48" s="49"/>
      <c r="F48" s="49"/>
      <c r="G48" s="50"/>
      <c r="H48" s="5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7"/>
      <c r="Z48" s="7"/>
    </row>
    <row r="49" spans="1:26" ht="33" x14ac:dyDescent="0.35">
      <c r="A49" s="174" t="s">
        <v>57</v>
      </c>
      <c r="B49" s="143" t="s">
        <v>25</v>
      </c>
      <c r="C49" s="149" t="s">
        <v>46</v>
      </c>
      <c r="D49" s="146" t="s">
        <v>18</v>
      </c>
      <c r="E49" s="49"/>
      <c r="F49" s="50"/>
      <c r="G49" s="50"/>
      <c r="H49" s="5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7"/>
      <c r="X49" s="7"/>
      <c r="Y49" s="7"/>
      <c r="Z49" s="7"/>
    </row>
    <row r="50" spans="1:26" ht="18.75" x14ac:dyDescent="0.35">
      <c r="A50" s="151" t="s">
        <v>49</v>
      </c>
      <c r="B50" s="140"/>
      <c r="C50" s="141"/>
      <c r="D50" s="142"/>
      <c r="E50" s="49"/>
      <c r="F50" s="49"/>
      <c r="G50" s="49"/>
      <c r="H50" s="5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7"/>
      <c r="X50" s="7"/>
      <c r="Y50" s="7"/>
      <c r="Z50" s="7"/>
    </row>
    <row r="51" spans="1:26" ht="18.75" x14ac:dyDescent="0.35">
      <c r="A51" s="76" t="s">
        <v>7</v>
      </c>
      <c r="B51" s="106">
        <v>0</v>
      </c>
      <c r="C51" s="106">
        <v>0</v>
      </c>
      <c r="D51" s="107">
        <f>B51+C51</f>
        <v>0</v>
      </c>
      <c r="E51" s="49"/>
      <c r="F51" s="49"/>
      <c r="G51" s="49"/>
      <c r="H51" s="5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7"/>
      <c r="Z51" s="7"/>
    </row>
    <row r="52" spans="1:26" ht="18.75" x14ac:dyDescent="0.35">
      <c r="A52" s="76" t="s">
        <v>8</v>
      </c>
      <c r="B52" s="106">
        <v>0</v>
      </c>
      <c r="C52" s="106">
        <v>0</v>
      </c>
      <c r="D52" s="107">
        <f>B52+C52</f>
        <v>0</v>
      </c>
      <c r="E52" s="49"/>
      <c r="F52" s="49"/>
      <c r="G52" s="49"/>
      <c r="H52" s="5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7"/>
      <c r="Z52" s="7"/>
    </row>
    <row r="53" spans="1:26" s="5" customFormat="1" ht="18.75" x14ac:dyDescent="0.35">
      <c r="A53" s="76" t="s">
        <v>9</v>
      </c>
      <c r="B53" s="106">
        <v>0</v>
      </c>
      <c r="C53" s="106">
        <v>0</v>
      </c>
      <c r="D53" s="107">
        <f t="shared" ref="D53:D55" si="14">B53+C53</f>
        <v>0</v>
      </c>
      <c r="E53" s="49"/>
      <c r="F53" s="49"/>
      <c r="G53" s="49"/>
      <c r="H53" s="5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7"/>
      <c r="Z53" s="7"/>
    </row>
    <row r="54" spans="1:26" ht="18.75" x14ac:dyDescent="0.35">
      <c r="A54" s="76" t="s">
        <v>10</v>
      </c>
      <c r="B54" s="106">
        <v>0</v>
      </c>
      <c r="C54" s="106">
        <v>0</v>
      </c>
      <c r="D54" s="107">
        <f t="shared" si="14"/>
        <v>0</v>
      </c>
      <c r="E54" s="49"/>
      <c r="F54" s="50"/>
      <c r="G54" s="49"/>
      <c r="H54" s="5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7"/>
      <c r="Z54" s="7"/>
    </row>
    <row r="55" spans="1:26" ht="18.75" x14ac:dyDescent="0.35">
      <c r="A55" s="78" t="s">
        <v>11</v>
      </c>
      <c r="B55" s="106">
        <v>0</v>
      </c>
      <c r="C55" s="106">
        <v>0</v>
      </c>
      <c r="D55" s="107">
        <f t="shared" si="14"/>
        <v>0</v>
      </c>
      <c r="E55" s="49"/>
      <c r="F55" s="49"/>
      <c r="G55" s="49"/>
      <c r="H55" s="5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7"/>
      <c r="Z55" s="7"/>
    </row>
    <row r="56" spans="1:26" ht="18.75" x14ac:dyDescent="0.35">
      <c r="B56" s="68">
        <f>SUM(B51:B55)</f>
        <v>0</v>
      </c>
      <c r="C56" s="68">
        <f>SUM(C51:C55)</f>
        <v>0</v>
      </c>
      <c r="D56" s="83">
        <f>SUM(D51:D55)</f>
        <v>0</v>
      </c>
      <c r="E56" s="49"/>
      <c r="F56" s="49"/>
      <c r="G56" s="49"/>
      <c r="H56" s="5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7"/>
      <c r="Z56" s="7"/>
    </row>
    <row r="57" spans="1:26" s="7" customFormat="1" ht="18.75" x14ac:dyDescent="0.35">
      <c r="A57" s="152" t="s">
        <v>50</v>
      </c>
      <c r="B57" s="147"/>
      <c r="C57" s="147"/>
      <c r="D57" s="148"/>
      <c r="E57" s="49"/>
      <c r="F57" s="49"/>
      <c r="G57" s="49"/>
      <c r="H57" s="5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6" ht="18.75" x14ac:dyDescent="0.35">
      <c r="A58" s="76" t="s">
        <v>7</v>
      </c>
      <c r="B58" s="106">
        <v>0</v>
      </c>
      <c r="C58" s="106">
        <v>0</v>
      </c>
      <c r="D58" s="107">
        <f>B58+C58</f>
        <v>0</v>
      </c>
      <c r="E58" s="49"/>
      <c r="F58" s="49"/>
      <c r="G58" s="49"/>
      <c r="H58" s="5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7"/>
      <c r="Z58" s="7"/>
    </row>
    <row r="59" spans="1:26" ht="18.75" x14ac:dyDescent="0.35">
      <c r="A59" s="76" t="s">
        <v>8</v>
      </c>
      <c r="B59" s="106">
        <v>0</v>
      </c>
      <c r="C59" s="106">
        <v>0</v>
      </c>
      <c r="D59" s="107">
        <f>B59+C59</f>
        <v>0</v>
      </c>
      <c r="E59" s="49"/>
      <c r="F59" s="49"/>
      <c r="G59" s="49"/>
      <c r="H59" s="5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7"/>
      <c r="Z59" s="7"/>
    </row>
    <row r="60" spans="1:26" s="5" customFormat="1" ht="18.75" x14ac:dyDescent="0.35">
      <c r="A60" s="76" t="s">
        <v>9</v>
      </c>
      <c r="B60" s="106">
        <v>0</v>
      </c>
      <c r="C60" s="106">
        <v>0</v>
      </c>
      <c r="D60" s="107">
        <f t="shared" ref="D60:D62" si="15">B60+C60</f>
        <v>0</v>
      </c>
      <c r="E60" s="49"/>
      <c r="F60" s="49"/>
      <c r="G60" s="49"/>
      <c r="H60" s="5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7"/>
      <c r="Z60" s="7"/>
    </row>
    <row r="61" spans="1:26" ht="18.75" x14ac:dyDescent="0.35">
      <c r="A61" s="76" t="s">
        <v>10</v>
      </c>
      <c r="B61" s="106">
        <v>0</v>
      </c>
      <c r="C61" s="106">
        <v>0</v>
      </c>
      <c r="D61" s="107">
        <f t="shared" si="15"/>
        <v>0</v>
      </c>
      <c r="E61" s="49"/>
      <c r="F61" s="49"/>
      <c r="G61" s="49"/>
      <c r="H61" s="5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7"/>
      <c r="Z61" s="7"/>
    </row>
    <row r="62" spans="1:26" ht="18.75" x14ac:dyDescent="0.35">
      <c r="A62" s="78" t="s">
        <v>11</v>
      </c>
      <c r="B62" s="106">
        <v>0</v>
      </c>
      <c r="C62" s="106">
        <v>0</v>
      </c>
      <c r="D62" s="107">
        <f t="shared" si="15"/>
        <v>0</v>
      </c>
      <c r="E62" s="49"/>
      <c r="F62" s="49"/>
      <c r="G62" s="49"/>
      <c r="H62" s="5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7"/>
      <c r="Z62" s="7"/>
    </row>
    <row r="63" spans="1:26" ht="18.75" x14ac:dyDescent="0.35">
      <c r="B63" s="68">
        <f>SUM(B58:B62)</f>
        <v>0</v>
      </c>
      <c r="C63" s="68">
        <f>SUM(C58:C62)</f>
        <v>0</v>
      </c>
      <c r="D63" s="83">
        <f>SUM(D58:D62)</f>
        <v>0</v>
      </c>
      <c r="E63" s="49"/>
      <c r="F63" s="49"/>
      <c r="G63" s="49"/>
      <c r="H63" s="5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7"/>
      <c r="Z63" s="7"/>
    </row>
    <row r="64" spans="1:26" s="7" customFormat="1" ht="18.75" x14ac:dyDescent="0.35">
      <c r="A64" s="152" t="s">
        <v>51</v>
      </c>
      <c r="B64" s="147"/>
      <c r="C64" s="147"/>
      <c r="D64" s="148"/>
      <c r="E64" s="49"/>
      <c r="F64" s="49"/>
      <c r="G64" s="49"/>
      <c r="H64" s="5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6" ht="18.75" x14ac:dyDescent="0.35">
      <c r="A65" s="76" t="s">
        <v>7</v>
      </c>
      <c r="B65" s="106">
        <v>0</v>
      </c>
      <c r="C65" s="106">
        <v>0</v>
      </c>
      <c r="D65" s="107">
        <f>B65+C65</f>
        <v>0</v>
      </c>
      <c r="E65" s="49"/>
      <c r="F65" s="49"/>
      <c r="G65" s="49"/>
      <c r="H65" s="5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5">
      <c r="A66" s="76" t="s">
        <v>8</v>
      </c>
      <c r="B66" s="106">
        <v>0</v>
      </c>
      <c r="C66" s="106">
        <v>0</v>
      </c>
      <c r="D66" s="107">
        <f>B66+C66</f>
        <v>0</v>
      </c>
      <c r="E66" s="49"/>
      <c r="F66" s="49"/>
      <c r="G66" s="49"/>
      <c r="H66" s="5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5" customFormat="1" ht="18.75" x14ac:dyDescent="0.35">
      <c r="A67" s="76" t="s">
        <v>9</v>
      </c>
      <c r="B67" s="106">
        <v>0</v>
      </c>
      <c r="C67" s="106">
        <v>0</v>
      </c>
      <c r="D67" s="107">
        <f>B67+C67</f>
        <v>0</v>
      </c>
      <c r="E67" s="49"/>
      <c r="F67" s="49"/>
      <c r="G67" s="49"/>
      <c r="H67" s="5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5">
      <c r="A68" s="76" t="s">
        <v>10</v>
      </c>
      <c r="B68" s="106">
        <v>0</v>
      </c>
      <c r="C68" s="106">
        <v>0</v>
      </c>
      <c r="D68" s="107">
        <f t="shared" ref="D68:D69" si="16">B68+C68</f>
        <v>0</v>
      </c>
      <c r="E68" s="49"/>
      <c r="F68" s="49"/>
      <c r="G68" s="49"/>
      <c r="H68" s="5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5">
      <c r="A69" s="78" t="s">
        <v>11</v>
      </c>
      <c r="B69" s="106">
        <v>0</v>
      </c>
      <c r="C69" s="106">
        <v>0</v>
      </c>
      <c r="D69" s="107">
        <f t="shared" si="16"/>
        <v>0</v>
      </c>
      <c r="E69" s="49"/>
      <c r="F69" s="49"/>
      <c r="G69" s="49"/>
      <c r="H69" s="5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7" customFormat="1" ht="18.75" x14ac:dyDescent="0.35">
      <c r="A70" s="113"/>
      <c r="B70" s="68">
        <f>SUM(B65:B69)</f>
        <v>0</v>
      </c>
      <c r="C70" s="68">
        <f>SUM(C65:C69)</f>
        <v>0</v>
      </c>
      <c r="D70" s="83">
        <f>SUM(D65:D69)</f>
        <v>0</v>
      </c>
      <c r="E70" s="49"/>
      <c r="F70" s="49"/>
      <c r="G70" s="49"/>
      <c r="H70" s="5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5">
      <c r="A71" s="153" t="s">
        <v>52</v>
      </c>
      <c r="B71" s="69">
        <f>SUM(B70+B63+B56)</f>
        <v>0</v>
      </c>
      <c r="C71" s="114">
        <f>SUM(C70+C63+C56)</f>
        <v>0</v>
      </c>
      <c r="D71" s="71">
        <f>SUM(D70+D63+D56)</f>
        <v>0</v>
      </c>
      <c r="E71" s="49"/>
      <c r="F71" s="49"/>
      <c r="G71" s="49"/>
      <c r="H71" s="5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5">
      <c r="A72" s="111"/>
      <c r="B72" s="112"/>
      <c r="C72" s="87"/>
      <c r="D72" s="87"/>
      <c r="E72" s="49"/>
      <c r="F72" s="49"/>
      <c r="G72" s="49"/>
      <c r="H72" s="5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5">
      <c r="A73" s="52"/>
      <c r="B73" s="53"/>
      <c r="C73" s="47"/>
      <c r="D73" s="47"/>
      <c r="E73" s="49"/>
      <c r="F73" s="49"/>
      <c r="G73" s="49"/>
      <c r="H73" s="5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5">
      <c r="A74" s="52"/>
      <c r="B74" s="53"/>
      <c r="C74" s="47"/>
      <c r="D74" s="47"/>
      <c r="E74" s="49"/>
      <c r="F74" s="49"/>
      <c r="G74" s="49"/>
      <c r="H74" s="5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5">
      <c r="A75" s="86" t="s">
        <v>29</v>
      </c>
      <c r="B75" s="87"/>
      <c r="C75" s="87"/>
      <c r="D75" s="87"/>
      <c r="E75" s="49"/>
      <c r="F75" s="49"/>
      <c r="G75" s="49"/>
      <c r="H75" s="5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3" x14ac:dyDescent="0.35">
      <c r="A76" s="170" t="s">
        <v>58</v>
      </c>
      <c r="B76" s="116" t="s">
        <v>16</v>
      </c>
      <c r="C76" s="116" t="s">
        <v>17</v>
      </c>
      <c r="D76" s="117" t="s">
        <v>18</v>
      </c>
      <c r="E76" s="49"/>
      <c r="F76" s="49"/>
      <c r="G76" s="49"/>
      <c r="H76" s="5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5">
      <c r="A77" s="118" t="s">
        <v>30</v>
      </c>
      <c r="B77" s="115"/>
      <c r="C77" s="119"/>
      <c r="D77" s="120"/>
      <c r="E77" s="49"/>
      <c r="F77" s="49"/>
      <c r="G77" s="49"/>
      <c r="H77" s="5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5">
      <c r="A78" s="110" t="s">
        <v>7</v>
      </c>
      <c r="B78" s="121">
        <v>0.7</v>
      </c>
      <c r="C78" s="119"/>
      <c r="D78" s="120">
        <f>B78*C78</f>
        <v>0</v>
      </c>
      <c r="E78" s="49"/>
      <c r="F78" s="49"/>
      <c r="G78" s="49"/>
      <c r="H78" s="5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5">
      <c r="A79" s="110" t="s">
        <v>8</v>
      </c>
      <c r="B79" s="121">
        <v>0.7</v>
      </c>
      <c r="C79" s="119">
        <v>0</v>
      </c>
      <c r="D79" s="120">
        <f t="shared" ref="D79:D82" si="17">B79*C79</f>
        <v>0</v>
      </c>
      <c r="E79" s="49"/>
      <c r="F79" s="49"/>
      <c r="G79" s="49"/>
      <c r="H79" s="5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s="5" customFormat="1" ht="18.75" x14ac:dyDescent="0.35">
      <c r="A80" s="110" t="s">
        <v>9</v>
      </c>
      <c r="B80" s="121">
        <v>0.7</v>
      </c>
      <c r="C80" s="119">
        <v>0</v>
      </c>
      <c r="D80" s="120">
        <f t="shared" ref="D80" si="18">B80*C80</f>
        <v>0</v>
      </c>
      <c r="E80" s="49"/>
      <c r="F80" s="49"/>
      <c r="G80" s="49"/>
      <c r="H80" s="5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5">
      <c r="A81" s="110" t="s">
        <v>10</v>
      </c>
      <c r="B81" s="121">
        <v>0.7</v>
      </c>
      <c r="C81" s="119">
        <v>0</v>
      </c>
      <c r="D81" s="120">
        <f t="shared" si="17"/>
        <v>0</v>
      </c>
      <c r="E81" s="49"/>
      <c r="F81" s="49"/>
      <c r="G81" s="49"/>
      <c r="H81" s="5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5">
      <c r="A82" s="110" t="s">
        <v>11</v>
      </c>
      <c r="B82" s="121">
        <v>0.7</v>
      </c>
      <c r="C82" s="119">
        <v>0</v>
      </c>
      <c r="D82" s="120">
        <f t="shared" si="17"/>
        <v>0</v>
      </c>
      <c r="E82" s="49"/>
      <c r="F82" s="49"/>
      <c r="G82" s="49"/>
      <c r="H82" s="5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s="7" customFormat="1" ht="18.75" x14ac:dyDescent="0.35">
      <c r="A83" s="127"/>
      <c r="B83" s="122"/>
      <c r="C83" s="123">
        <f>SUM(C78:C82)</f>
        <v>0</v>
      </c>
      <c r="D83" s="124">
        <f>SUM(D78:D82)</f>
        <v>0</v>
      </c>
      <c r="E83" s="49"/>
      <c r="F83" s="49"/>
      <c r="G83" s="49"/>
      <c r="H83" s="5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s="7" customFormat="1" ht="18.75" x14ac:dyDescent="0.35">
      <c r="A84" s="118" t="s">
        <v>31</v>
      </c>
      <c r="B84" s="115"/>
      <c r="C84" s="119"/>
      <c r="D84" s="120"/>
      <c r="E84" s="49"/>
      <c r="F84" s="49"/>
      <c r="G84" s="49"/>
      <c r="H84" s="5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s="7" customFormat="1" ht="18.75" x14ac:dyDescent="0.35">
      <c r="A85" s="110" t="s">
        <v>7</v>
      </c>
      <c r="B85" s="121"/>
      <c r="C85" s="119">
        <v>0</v>
      </c>
      <c r="D85" s="120">
        <f>B85*C85</f>
        <v>0</v>
      </c>
      <c r="E85" s="49"/>
      <c r="F85" s="49"/>
      <c r="G85" s="49"/>
      <c r="H85" s="5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s="7" customFormat="1" ht="18.75" x14ac:dyDescent="0.35">
      <c r="A86" s="110" t="s">
        <v>8</v>
      </c>
      <c r="B86" s="121"/>
      <c r="C86" s="119">
        <v>0</v>
      </c>
      <c r="D86" s="120">
        <f t="shared" ref="D86:D89" si="19">B86*C86</f>
        <v>0</v>
      </c>
      <c r="E86" s="49"/>
      <c r="F86" s="49"/>
      <c r="G86" s="49"/>
      <c r="H86" s="5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s="7" customFormat="1" ht="18.75" x14ac:dyDescent="0.35">
      <c r="A87" s="110" t="s">
        <v>9</v>
      </c>
      <c r="B87" s="121"/>
      <c r="C87" s="119">
        <v>0</v>
      </c>
      <c r="D87" s="120">
        <f t="shared" si="19"/>
        <v>0</v>
      </c>
      <c r="E87" s="49"/>
      <c r="F87" s="49"/>
      <c r="G87" s="49"/>
      <c r="H87" s="5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7" customFormat="1" ht="18.75" x14ac:dyDescent="0.35">
      <c r="A88" s="110" t="s">
        <v>10</v>
      </c>
      <c r="B88" s="121"/>
      <c r="C88" s="119">
        <v>0</v>
      </c>
      <c r="D88" s="120">
        <f t="shared" si="19"/>
        <v>0</v>
      </c>
      <c r="E88" s="49"/>
      <c r="F88" s="49"/>
      <c r="G88" s="49"/>
      <c r="H88" s="5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7" customFormat="1" ht="18.75" x14ac:dyDescent="0.35">
      <c r="A89" s="110" t="s">
        <v>11</v>
      </c>
      <c r="B89" s="121"/>
      <c r="C89" s="119">
        <v>0</v>
      </c>
      <c r="D89" s="120">
        <f t="shared" si="19"/>
        <v>0</v>
      </c>
      <c r="E89" s="49"/>
      <c r="F89" s="49"/>
      <c r="G89" s="49"/>
      <c r="H89" s="5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s="7" customFormat="1" ht="18.75" x14ac:dyDescent="0.35">
      <c r="A90" s="127"/>
      <c r="B90" s="122"/>
      <c r="C90" s="123">
        <f>SUM(C85:C89)</f>
        <v>0</v>
      </c>
      <c r="D90" s="124">
        <f>SUM(D85:D89)</f>
        <v>0</v>
      </c>
      <c r="E90" s="49"/>
      <c r="F90" s="49"/>
      <c r="G90" s="49"/>
      <c r="H90" s="5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s="7" customFormat="1" ht="18.75" x14ac:dyDescent="0.35">
      <c r="A91" s="118" t="s">
        <v>32</v>
      </c>
      <c r="B91" s="115"/>
      <c r="C91" s="119"/>
      <c r="D91" s="120"/>
      <c r="E91" s="49"/>
      <c r="F91" s="49"/>
      <c r="G91" s="49"/>
      <c r="H91" s="5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ht="18.75" x14ac:dyDescent="0.35">
      <c r="A92" s="110" t="s">
        <v>7</v>
      </c>
      <c r="B92" s="121"/>
      <c r="C92" s="119">
        <v>0</v>
      </c>
      <c r="D92" s="120">
        <f t="shared" ref="D92:D96" si="20">B92*C92</f>
        <v>0</v>
      </c>
      <c r="E92" s="49"/>
      <c r="F92" s="49"/>
      <c r="G92" s="49"/>
      <c r="H92" s="5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ht="18.75" x14ac:dyDescent="0.35">
      <c r="A93" s="110" t="s">
        <v>8</v>
      </c>
      <c r="B93" s="121"/>
      <c r="C93" s="119">
        <v>0</v>
      </c>
      <c r="D93" s="120">
        <f t="shared" si="20"/>
        <v>0</v>
      </c>
      <c r="E93" s="49"/>
      <c r="F93" s="49"/>
      <c r="G93" s="49"/>
      <c r="H93" s="5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ht="18.75" x14ac:dyDescent="0.35">
      <c r="A94" s="110" t="s">
        <v>9</v>
      </c>
      <c r="B94" s="121"/>
      <c r="C94" s="119">
        <v>0</v>
      </c>
      <c r="D94" s="120">
        <f t="shared" si="20"/>
        <v>0</v>
      </c>
      <c r="E94" s="49"/>
      <c r="F94" s="49"/>
      <c r="G94" s="49"/>
      <c r="H94" s="5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ht="18.75" x14ac:dyDescent="0.35">
      <c r="A95" s="110" t="s">
        <v>10</v>
      </c>
      <c r="B95" s="121"/>
      <c r="C95" s="119">
        <v>0</v>
      </c>
      <c r="D95" s="120">
        <f t="shared" si="20"/>
        <v>0</v>
      </c>
      <c r="E95" s="49"/>
      <c r="F95" s="49"/>
      <c r="G95" s="49"/>
      <c r="H95" s="5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ht="18.75" x14ac:dyDescent="0.35">
      <c r="A96" s="110" t="s">
        <v>11</v>
      </c>
      <c r="B96" s="121"/>
      <c r="C96" s="119">
        <v>0</v>
      </c>
      <c r="D96" s="120">
        <f t="shared" si="20"/>
        <v>0</v>
      </c>
      <c r="E96" s="49"/>
      <c r="F96" s="49"/>
      <c r="G96" s="49"/>
      <c r="H96" s="5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x14ac:dyDescent="0.35">
      <c r="A97" s="128"/>
      <c r="B97" s="122"/>
      <c r="C97" s="123">
        <f>SUM(C92:C96)</f>
        <v>0</v>
      </c>
      <c r="D97" s="124">
        <f>SUM(D92:D96)</f>
        <v>0</v>
      </c>
      <c r="E97" s="49"/>
      <c r="F97" s="49"/>
      <c r="G97" s="49"/>
      <c r="H97" s="5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9" customFormat="1" ht="18.75" x14ac:dyDescent="0.35">
      <c r="A98" s="125"/>
      <c r="B98" s="69" t="s">
        <v>33</v>
      </c>
      <c r="C98" s="129"/>
      <c r="D98" s="71">
        <f>SUM(D97+D90+D83)</f>
        <v>0</v>
      </c>
      <c r="E98" s="55"/>
      <c r="F98" s="55"/>
      <c r="G98" s="55"/>
      <c r="H98" s="1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x14ac:dyDescent="0.35">
      <c r="A99" s="54"/>
      <c r="B99" s="53"/>
      <c r="C99" s="49"/>
      <c r="D99" s="49"/>
      <c r="E99" s="49"/>
      <c r="F99" s="49"/>
      <c r="G99" s="49"/>
      <c r="H99" s="5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x14ac:dyDescent="0.35">
      <c r="A100" s="96" t="s">
        <v>34</v>
      </c>
      <c r="B100" s="130"/>
      <c r="C100" s="130"/>
      <c r="D100" s="130"/>
      <c r="E100" s="49"/>
      <c r="F100" s="49"/>
      <c r="G100" s="49"/>
      <c r="H100" s="5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x14ac:dyDescent="0.35">
      <c r="A101" s="131" t="s">
        <v>15</v>
      </c>
      <c r="B101" s="132" t="s">
        <v>16</v>
      </c>
      <c r="C101" s="132" t="s">
        <v>17</v>
      </c>
      <c r="D101" s="133" t="s">
        <v>18</v>
      </c>
      <c r="E101" s="49"/>
      <c r="F101" s="49"/>
      <c r="G101" s="49"/>
      <c r="H101" s="5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x14ac:dyDescent="0.35">
      <c r="A102" s="76" t="s">
        <v>7</v>
      </c>
      <c r="B102" s="134"/>
      <c r="C102" s="108">
        <f>SUM(F8,F14)</f>
        <v>0</v>
      </c>
      <c r="D102" s="109">
        <f t="shared" ref="D102:D106" si="21">B102*C102</f>
        <v>0</v>
      </c>
      <c r="E102" s="49"/>
      <c r="F102" s="49"/>
      <c r="G102" s="49"/>
      <c r="H102" s="5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x14ac:dyDescent="0.35">
      <c r="A103" s="76" t="s">
        <v>8</v>
      </c>
      <c r="B103" s="134"/>
      <c r="C103" s="108">
        <f>SUM(F9,F15)</f>
        <v>0</v>
      </c>
      <c r="D103" s="109">
        <f t="shared" si="21"/>
        <v>0</v>
      </c>
      <c r="E103" s="49"/>
      <c r="F103" s="49"/>
      <c r="G103" s="49"/>
      <c r="H103" s="5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5" customFormat="1" ht="18.75" x14ac:dyDescent="0.35">
      <c r="A104" s="76" t="s">
        <v>9</v>
      </c>
      <c r="B104" s="134"/>
      <c r="C104" s="108">
        <f>SUM(F11,F17)</f>
        <v>0</v>
      </c>
      <c r="D104" s="109">
        <f t="shared" ref="D104" si="22">B104*C104</f>
        <v>0</v>
      </c>
      <c r="E104" s="49"/>
      <c r="F104" s="49"/>
      <c r="G104" s="49"/>
      <c r="H104" s="5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x14ac:dyDescent="0.35">
      <c r="A105" s="76" t="s">
        <v>10</v>
      </c>
      <c r="B105" s="134"/>
      <c r="C105" s="108">
        <f>SUM(F11,F17)</f>
        <v>0</v>
      </c>
      <c r="D105" s="109">
        <f t="shared" si="21"/>
        <v>0</v>
      </c>
      <c r="E105" s="49"/>
      <c r="F105" s="49"/>
      <c r="G105" s="49"/>
      <c r="H105" s="5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x14ac:dyDescent="0.35">
      <c r="A106" s="135" t="s">
        <v>11</v>
      </c>
      <c r="B106" s="136"/>
      <c r="C106" s="137">
        <f>SUM(F12,F18)</f>
        <v>0</v>
      </c>
      <c r="D106" s="93">
        <f t="shared" si="21"/>
        <v>0</v>
      </c>
      <c r="E106" s="49"/>
      <c r="F106" s="49"/>
      <c r="G106" s="49"/>
      <c r="H106" s="5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x14ac:dyDescent="0.35">
      <c r="A107" s="47"/>
      <c r="B107" s="47"/>
      <c r="C107" s="138" t="s">
        <v>35</v>
      </c>
      <c r="D107" s="71">
        <f>SUM(D102:D106)</f>
        <v>0</v>
      </c>
      <c r="E107" s="49"/>
      <c r="F107" s="49"/>
      <c r="G107" s="49"/>
      <c r="H107" s="5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x14ac:dyDescent="0.35">
      <c r="A108" s="47"/>
      <c r="B108" s="47"/>
      <c r="C108" s="47"/>
      <c r="D108" s="47"/>
      <c r="E108" s="49"/>
      <c r="F108" s="49"/>
      <c r="G108" s="49"/>
      <c r="H108" s="5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x14ac:dyDescent="0.35">
      <c r="A109" s="48"/>
      <c r="B109" s="48"/>
      <c r="C109" s="48"/>
      <c r="D109" s="49"/>
      <c r="E109" s="49"/>
      <c r="F109" s="49"/>
      <c r="G109" s="49"/>
      <c r="H109" s="5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x14ac:dyDescent="0.35">
      <c r="A110" s="161" t="s">
        <v>54</v>
      </c>
      <c r="B110" s="162"/>
      <c r="C110" s="162"/>
      <c r="D110" s="47"/>
      <c r="E110" s="49"/>
      <c r="F110" s="49"/>
      <c r="G110" s="49"/>
      <c r="H110" s="5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x14ac:dyDescent="0.35">
      <c r="A111" s="163" t="s">
        <v>38</v>
      </c>
      <c r="B111" s="158"/>
      <c r="C111" s="139" t="s">
        <v>36</v>
      </c>
      <c r="D111" s="47"/>
      <c r="E111" s="50"/>
      <c r="F111" s="49"/>
      <c r="G111" s="49"/>
      <c r="H111" s="5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7"/>
    </row>
    <row r="112" spans="1:26" ht="18.75" x14ac:dyDescent="0.35">
      <c r="A112" s="157" t="s">
        <v>7</v>
      </c>
      <c r="B112" s="158"/>
      <c r="C112" s="155">
        <f>ROUND(SUM(F8+F19+F26+D51+D58+D65+D78+D85+D92+D102),0)</f>
        <v>0</v>
      </c>
      <c r="D112" s="47"/>
      <c r="E112" s="50"/>
      <c r="F112" s="49"/>
      <c r="G112" s="49"/>
      <c r="H112" s="5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x14ac:dyDescent="0.35">
      <c r="A113" s="157" t="s">
        <v>8</v>
      </c>
      <c r="B113" s="158"/>
      <c r="C113" s="155">
        <f>ROUND(SUM(F9+F20+F27+D52+D59+D66+D79+D86+D93+D103),0)</f>
        <v>0</v>
      </c>
      <c r="D113" s="47"/>
      <c r="E113" s="47"/>
      <c r="F113" s="49"/>
      <c r="G113" s="49"/>
      <c r="H113" s="5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s="5" customFormat="1" ht="18.75" x14ac:dyDescent="0.35">
      <c r="A114" s="157" t="s">
        <v>9</v>
      </c>
      <c r="B114" s="158"/>
      <c r="C114" s="155">
        <f>ROUND(SUM(F10+F21+F28+D53+D60+D67+D80+D87+D94+D104),0)</f>
        <v>0</v>
      </c>
      <c r="D114" s="47"/>
      <c r="E114" s="47"/>
      <c r="F114" s="49"/>
      <c r="G114" s="49"/>
      <c r="H114" s="5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x14ac:dyDescent="0.35">
      <c r="A115" s="157" t="s">
        <v>61</v>
      </c>
      <c r="B115" s="158"/>
      <c r="C115" s="155">
        <f>ROUND(SUM(F11+F22+F29+D54+D61+D68+D81+D88+D95+D105),0)</f>
        <v>0</v>
      </c>
      <c r="D115" s="49"/>
      <c r="E115" s="49"/>
      <c r="F115" s="49"/>
      <c r="G115" s="49"/>
      <c r="H115" s="5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x14ac:dyDescent="0.35">
      <c r="A116" s="177" t="s">
        <v>62</v>
      </c>
      <c r="B116" s="178"/>
      <c r="C116" s="155">
        <f>ROUND(SUM(F12+F23+F30+D55+D62+D69+D82+D89+D96+D106),0)</f>
        <v>0</v>
      </c>
      <c r="D116" s="49"/>
      <c r="E116" s="49"/>
      <c r="F116" s="49"/>
      <c r="G116" s="49"/>
      <c r="H116" s="5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x14ac:dyDescent="0.35">
      <c r="A117" s="159" t="s">
        <v>37</v>
      </c>
      <c r="B117" s="160"/>
      <c r="C117" s="156">
        <f>ROUND(SUM(C112:C116),0)</f>
        <v>0</v>
      </c>
      <c r="D117" s="49"/>
      <c r="E117" s="49"/>
      <c r="F117" s="49"/>
      <c r="G117" s="49"/>
      <c r="H117" s="5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x14ac:dyDescent="0.35">
      <c r="A118" s="49"/>
      <c r="B118" s="49"/>
      <c r="C118" s="54"/>
      <c r="D118" s="49"/>
      <c r="E118" s="49"/>
      <c r="F118" s="49"/>
      <c r="G118" s="49"/>
      <c r="H118" s="5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x14ac:dyDescent="0.35">
      <c r="A119" s="49"/>
      <c r="B119" s="49"/>
      <c r="C119" s="49"/>
      <c r="D119" s="49"/>
      <c r="E119" s="49"/>
      <c r="F119" s="49"/>
      <c r="G119" s="49"/>
      <c r="H119" s="5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x14ac:dyDescent="0.35">
      <c r="A120" s="49"/>
      <c r="B120" s="49"/>
      <c r="C120" s="49"/>
      <c r="D120" s="49"/>
      <c r="E120" s="49"/>
      <c r="F120" s="49"/>
      <c r="G120" s="49"/>
      <c r="H120" s="5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x14ac:dyDescent="0.35">
      <c r="A121" s="49"/>
      <c r="B121" s="49"/>
      <c r="C121" s="49"/>
      <c r="D121" s="49"/>
      <c r="E121" s="49"/>
      <c r="F121" s="49"/>
      <c r="G121" s="49"/>
      <c r="H121" s="5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x14ac:dyDescent="0.35">
      <c r="A122" s="49"/>
      <c r="B122" s="49"/>
      <c r="C122" s="49"/>
      <c r="D122" s="49"/>
      <c r="E122" s="49"/>
      <c r="F122" s="49"/>
      <c r="G122" s="49"/>
      <c r="H122" s="5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x14ac:dyDescent="0.35">
      <c r="A123" s="49"/>
      <c r="B123" s="49"/>
      <c r="C123" s="49"/>
      <c r="D123" s="49"/>
      <c r="E123" s="49"/>
      <c r="F123" s="49"/>
      <c r="G123" s="49"/>
      <c r="H123" s="5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x14ac:dyDescent="0.35">
      <c r="A124" s="49"/>
      <c r="B124" s="49"/>
      <c r="C124" s="49"/>
      <c r="D124" s="49"/>
      <c r="E124" s="49"/>
      <c r="F124" s="49"/>
      <c r="G124" s="49"/>
      <c r="H124" s="5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x14ac:dyDescent="0.35">
      <c r="A125" s="49"/>
      <c r="B125" s="49"/>
      <c r="C125" s="49"/>
      <c r="D125" s="49"/>
      <c r="E125" s="49"/>
      <c r="F125" s="49"/>
      <c r="G125" s="49"/>
      <c r="H125" s="5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x14ac:dyDescent="0.35">
      <c r="A126" s="49"/>
      <c r="B126" s="49"/>
      <c r="C126" s="49"/>
      <c r="D126" s="49"/>
      <c r="E126" s="49"/>
      <c r="F126" s="49"/>
      <c r="G126" s="49"/>
      <c r="H126" s="5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x14ac:dyDescent="0.35">
      <c r="A127" s="49"/>
      <c r="B127" s="49"/>
      <c r="C127" s="49"/>
      <c r="D127" s="49"/>
      <c r="E127" s="49"/>
      <c r="F127" s="49"/>
      <c r="G127" s="49"/>
      <c r="H127" s="5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x14ac:dyDescent="0.35">
      <c r="A128" s="49"/>
      <c r="B128" s="49"/>
      <c r="C128" s="49"/>
      <c r="D128" s="49"/>
      <c r="E128" s="49"/>
      <c r="F128" s="49"/>
      <c r="G128" s="49"/>
      <c r="H128" s="5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x14ac:dyDescent="0.35">
      <c r="A129" s="49"/>
      <c r="B129" s="49"/>
      <c r="C129" s="49"/>
      <c r="D129" s="49"/>
      <c r="E129" s="49"/>
      <c r="F129" s="49"/>
      <c r="G129" s="49"/>
      <c r="H129" s="5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x14ac:dyDescent="0.35">
      <c r="A130" s="49"/>
      <c r="B130" s="49"/>
      <c r="C130" s="49"/>
      <c r="D130" s="49"/>
      <c r="E130" s="49"/>
      <c r="F130" s="49"/>
      <c r="G130" s="49"/>
      <c r="H130" s="5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x14ac:dyDescent="0.35">
      <c r="A131" s="49"/>
      <c r="B131" s="49"/>
      <c r="C131" s="49"/>
      <c r="D131" s="49"/>
      <c r="E131" s="49"/>
      <c r="F131" s="49"/>
      <c r="G131" s="49"/>
      <c r="H131" s="5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x14ac:dyDescent="0.35">
      <c r="A132" s="49"/>
      <c r="B132" s="49"/>
      <c r="C132" s="49"/>
      <c r="D132" s="49"/>
      <c r="E132" s="49"/>
      <c r="F132" s="49"/>
      <c r="G132" s="49"/>
      <c r="H132" s="5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x14ac:dyDescent="0.35">
      <c r="A133" s="49"/>
      <c r="B133" s="49"/>
      <c r="C133" s="49"/>
      <c r="D133" s="49"/>
      <c r="E133" s="49"/>
      <c r="F133" s="49"/>
      <c r="G133" s="49"/>
      <c r="H133" s="5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x14ac:dyDescent="0.35">
      <c r="A134" s="49"/>
      <c r="B134" s="49"/>
      <c r="C134" s="49"/>
      <c r="D134" s="49"/>
      <c r="E134" s="49"/>
      <c r="F134" s="49"/>
      <c r="G134" s="49"/>
      <c r="H134" s="5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x14ac:dyDescent="0.35">
      <c r="A135" s="49"/>
      <c r="B135" s="49"/>
      <c r="C135" s="49"/>
      <c r="D135" s="49"/>
      <c r="E135" s="49"/>
      <c r="F135" s="49"/>
      <c r="G135" s="49"/>
      <c r="H135" s="5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x14ac:dyDescent="0.35">
      <c r="A136" s="49"/>
      <c r="B136" s="49"/>
      <c r="C136" s="49"/>
      <c r="D136" s="49"/>
      <c r="E136" s="49"/>
      <c r="F136" s="49"/>
      <c r="G136" s="49"/>
      <c r="H136" s="5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x14ac:dyDescent="0.35">
      <c r="A137" s="49"/>
      <c r="B137" s="49"/>
      <c r="C137" s="49"/>
      <c r="D137" s="49"/>
      <c r="E137" s="49"/>
      <c r="F137" s="49"/>
      <c r="G137" s="49"/>
      <c r="H137" s="5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x14ac:dyDescent="0.35">
      <c r="A138" s="49"/>
      <c r="B138" s="49"/>
      <c r="C138" s="49"/>
      <c r="D138" s="49"/>
      <c r="E138" s="49"/>
      <c r="F138" s="49"/>
      <c r="G138" s="49"/>
      <c r="H138" s="5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x14ac:dyDescent="0.35">
      <c r="A139" s="49"/>
      <c r="B139" s="49"/>
      <c r="C139" s="49"/>
      <c r="D139" s="49"/>
      <c r="E139" s="49"/>
      <c r="F139" s="49"/>
      <c r="G139" s="49"/>
      <c r="H139" s="5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x14ac:dyDescent="0.35">
      <c r="A140" s="49"/>
      <c r="B140" s="49"/>
      <c r="C140" s="49"/>
      <c r="D140" s="49"/>
      <c r="E140" s="49"/>
      <c r="F140" s="49"/>
      <c r="G140" s="49"/>
      <c r="H140" s="5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x14ac:dyDescent="0.35">
      <c r="A141" s="49"/>
      <c r="B141" s="49"/>
      <c r="C141" s="49"/>
      <c r="D141" s="49"/>
      <c r="E141" s="49"/>
      <c r="F141" s="49"/>
      <c r="G141" s="49"/>
      <c r="H141" s="5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x14ac:dyDescent="0.35">
      <c r="A142" s="49"/>
      <c r="B142" s="49"/>
      <c r="C142" s="49"/>
      <c r="D142" s="49"/>
      <c r="E142" s="49"/>
      <c r="F142" s="49"/>
      <c r="G142" s="49"/>
      <c r="H142" s="5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x14ac:dyDescent="0.35">
      <c r="A143" s="49"/>
      <c r="B143" s="49"/>
      <c r="C143" s="49"/>
      <c r="D143" s="49"/>
      <c r="E143" s="49"/>
      <c r="F143" s="49"/>
      <c r="G143" s="49"/>
      <c r="H143" s="5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x14ac:dyDescent="0.35">
      <c r="A144" s="49"/>
      <c r="B144" s="49"/>
      <c r="C144" s="49"/>
      <c r="D144" s="49"/>
      <c r="E144" s="49"/>
      <c r="F144" s="49"/>
      <c r="G144" s="49"/>
      <c r="H144" s="5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3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3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3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3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x14ac:dyDescent="0.3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3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3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x14ac:dyDescent="0.3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3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3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3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3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3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3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x14ac:dyDescent="0.3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3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3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3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3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x14ac:dyDescent="0.3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x14ac:dyDescent="0.3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x14ac:dyDescent="0.3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x14ac:dyDescent="0.3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x14ac:dyDescent="0.3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x14ac:dyDescent="0.3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x14ac:dyDescent="0.3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x14ac:dyDescent="0.3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x14ac:dyDescent="0.3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x14ac:dyDescent="0.3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x14ac:dyDescent="0.3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x14ac:dyDescent="0.3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x14ac:dyDescent="0.3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x14ac:dyDescent="0.3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x14ac:dyDescent="0.3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x14ac:dyDescent="0.3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x14ac:dyDescent="0.3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3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x14ac:dyDescent="0.3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x14ac:dyDescent="0.3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x14ac:dyDescent="0.3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x14ac:dyDescent="0.3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x14ac:dyDescent="0.3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x14ac:dyDescent="0.3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x14ac:dyDescent="0.3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x14ac:dyDescent="0.3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x14ac:dyDescent="0.3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x14ac:dyDescent="0.3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x14ac:dyDescent="0.3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x14ac:dyDescent="0.3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x14ac:dyDescent="0.3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x14ac:dyDescent="0.3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x14ac:dyDescent="0.3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x14ac:dyDescent="0.3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x14ac:dyDescent="0.3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x14ac:dyDescent="0.3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x14ac:dyDescent="0.3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x14ac:dyDescent="0.3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x14ac:dyDescent="0.3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x14ac:dyDescent="0.3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x14ac:dyDescent="0.3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x14ac:dyDescent="0.3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x14ac:dyDescent="0.3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x14ac:dyDescent="0.3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x14ac:dyDescent="0.3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x14ac:dyDescent="0.3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x14ac:dyDescent="0.3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x14ac:dyDescent="0.3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x14ac:dyDescent="0.3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x14ac:dyDescent="0.3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x14ac:dyDescent="0.3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x14ac:dyDescent="0.3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x14ac:dyDescent="0.3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x14ac:dyDescent="0.3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x14ac:dyDescent="0.3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x14ac:dyDescent="0.3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x14ac:dyDescent="0.3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x14ac:dyDescent="0.3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x14ac:dyDescent="0.3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x14ac:dyDescent="0.3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x14ac:dyDescent="0.3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x14ac:dyDescent="0.3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x14ac:dyDescent="0.3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x14ac:dyDescent="0.3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x14ac:dyDescent="0.3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x14ac:dyDescent="0.3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x14ac:dyDescent="0.3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x14ac:dyDescent="0.3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x14ac:dyDescent="0.3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x14ac:dyDescent="0.3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x14ac:dyDescent="0.3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x14ac:dyDescent="0.3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x14ac:dyDescent="0.3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x14ac:dyDescent="0.3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x14ac:dyDescent="0.3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x14ac:dyDescent="0.3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x14ac:dyDescent="0.3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x14ac:dyDescent="0.3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x14ac:dyDescent="0.3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x14ac:dyDescent="0.3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x14ac:dyDescent="0.3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x14ac:dyDescent="0.3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x14ac:dyDescent="0.3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x14ac:dyDescent="0.3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x14ac:dyDescent="0.3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x14ac:dyDescent="0.3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x14ac:dyDescent="0.3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x14ac:dyDescent="0.3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x14ac:dyDescent="0.3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x14ac:dyDescent="0.3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x14ac:dyDescent="0.3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x14ac:dyDescent="0.3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x14ac:dyDescent="0.3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x14ac:dyDescent="0.3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x14ac:dyDescent="0.3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x14ac:dyDescent="0.3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x14ac:dyDescent="0.3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3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3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3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3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3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3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3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3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3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3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3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3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3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3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3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x14ac:dyDescent="0.3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x14ac:dyDescent="0.3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x14ac:dyDescent="0.3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x14ac:dyDescent="0.3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x14ac:dyDescent="0.3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x14ac:dyDescent="0.3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x14ac:dyDescent="0.3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x14ac:dyDescent="0.3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x14ac:dyDescent="0.3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x14ac:dyDescent="0.3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x14ac:dyDescent="0.3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x14ac:dyDescent="0.3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x14ac:dyDescent="0.3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x14ac:dyDescent="0.3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x14ac:dyDescent="0.3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x14ac:dyDescent="0.3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x14ac:dyDescent="0.3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x14ac:dyDescent="0.3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x14ac:dyDescent="0.3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x14ac:dyDescent="0.3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x14ac:dyDescent="0.3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x14ac:dyDescent="0.3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x14ac:dyDescent="0.3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x14ac:dyDescent="0.3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x14ac:dyDescent="0.3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x14ac:dyDescent="0.3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x14ac:dyDescent="0.3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x14ac:dyDescent="0.3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x14ac:dyDescent="0.3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x14ac:dyDescent="0.3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x14ac:dyDescent="0.3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x14ac:dyDescent="0.3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x14ac:dyDescent="0.3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x14ac:dyDescent="0.3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x14ac:dyDescent="0.3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x14ac:dyDescent="0.3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x14ac:dyDescent="0.3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x14ac:dyDescent="0.3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x14ac:dyDescent="0.3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x14ac:dyDescent="0.3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x14ac:dyDescent="0.3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x14ac:dyDescent="0.3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x14ac:dyDescent="0.3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x14ac:dyDescent="0.3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x14ac:dyDescent="0.3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x14ac:dyDescent="0.3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x14ac:dyDescent="0.3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x14ac:dyDescent="0.3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x14ac:dyDescent="0.3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x14ac:dyDescent="0.3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x14ac:dyDescent="0.3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x14ac:dyDescent="0.3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x14ac:dyDescent="0.3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x14ac:dyDescent="0.3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x14ac:dyDescent="0.3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x14ac:dyDescent="0.3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x14ac:dyDescent="0.3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x14ac:dyDescent="0.3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x14ac:dyDescent="0.3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x14ac:dyDescent="0.3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x14ac:dyDescent="0.3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x14ac:dyDescent="0.3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x14ac:dyDescent="0.3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x14ac:dyDescent="0.3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x14ac:dyDescent="0.3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x14ac:dyDescent="0.3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x14ac:dyDescent="0.3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x14ac:dyDescent="0.3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x14ac:dyDescent="0.3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x14ac:dyDescent="0.3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x14ac:dyDescent="0.3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x14ac:dyDescent="0.3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x14ac:dyDescent="0.3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x14ac:dyDescent="0.3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x14ac:dyDescent="0.3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x14ac:dyDescent="0.3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x14ac:dyDescent="0.3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x14ac:dyDescent="0.3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x14ac:dyDescent="0.3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x14ac:dyDescent="0.3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x14ac:dyDescent="0.3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x14ac:dyDescent="0.3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x14ac:dyDescent="0.3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x14ac:dyDescent="0.3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x14ac:dyDescent="0.3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x14ac:dyDescent="0.3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x14ac:dyDescent="0.3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x14ac:dyDescent="0.3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x14ac:dyDescent="0.3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x14ac:dyDescent="0.3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x14ac:dyDescent="0.3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x14ac:dyDescent="0.3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x14ac:dyDescent="0.3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x14ac:dyDescent="0.3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x14ac:dyDescent="0.3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x14ac:dyDescent="0.3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x14ac:dyDescent="0.3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x14ac:dyDescent="0.3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x14ac:dyDescent="0.3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x14ac:dyDescent="0.3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x14ac:dyDescent="0.3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x14ac:dyDescent="0.3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x14ac:dyDescent="0.3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x14ac:dyDescent="0.3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x14ac:dyDescent="0.3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x14ac:dyDescent="0.3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x14ac:dyDescent="0.3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x14ac:dyDescent="0.3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x14ac:dyDescent="0.3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x14ac:dyDescent="0.3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x14ac:dyDescent="0.3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x14ac:dyDescent="0.3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x14ac:dyDescent="0.3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x14ac:dyDescent="0.3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x14ac:dyDescent="0.3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x14ac:dyDescent="0.3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x14ac:dyDescent="0.3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x14ac:dyDescent="0.3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x14ac:dyDescent="0.3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x14ac:dyDescent="0.3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x14ac:dyDescent="0.3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x14ac:dyDescent="0.3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x14ac:dyDescent="0.3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x14ac:dyDescent="0.3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x14ac:dyDescent="0.3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x14ac:dyDescent="0.3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x14ac:dyDescent="0.3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x14ac:dyDescent="0.3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x14ac:dyDescent="0.3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x14ac:dyDescent="0.3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x14ac:dyDescent="0.3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x14ac:dyDescent="0.3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x14ac:dyDescent="0.3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x14ac:dyDescent="0.3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x14ac:dyDescent="0.3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x14ac:dyDescent="0.3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x14ac:dyDescent="0.3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x14ac:dyDescent="0.3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x14ac:dyDescent="0.3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x14ac:dyDescent="0.3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x14ac:dyDescent="0.3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x14ac:dyDescent="0.3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x14ac:dyDescent="0.3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x14ac:dyDescent="0.3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x14ac:dyDescent="0.3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x14ac:dyDescent="0.3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x14ac:dyDescent="0.3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x14ac:dyDescent="0.3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x14ac:dyDescent="0.3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x14ac:dyDescent="0.3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x14ac:dyDescent="0.3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x14ac:dyDescent="0.3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x14ac:dyDescent="0.3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x14ac:dyDescent="0.3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x14ac:dyDescent="0.3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x14ac:dyDescent="0.3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x14ac:dyDescent="0.3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x14ac:dyDescent="0.3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x14ac:dyDescent="0.3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x14ac:dyDescent="0.3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x14ac:dyDescent="0.3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x14ac:dyDescent="0.3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x14ac:dyDescent="0.3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x14ac:dyDescent="0.3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x14ac:dyDescent="0.3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x14ac:dyDescent="0.3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x14ac:dyDescent="0.3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x14ac:dyDescent="0.3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x14ac:dyDescent="0.3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x14ac:dyDescent="0.3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x14ac:dyDescent="0.3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x14ac:dyDescent="0.3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x14ac:dyDescent="0.3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x14ac:dyDescent="0.3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x14ac:dyDescent="0.3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x14ac:dyDescent="0.3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x14ac:dyDescent="0.3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x14ac:dyDescent="0.3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x14ac:dyDescent="0.3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x14ac:dyDescent="0.3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x14ac:dyDescent="0.3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x14ac:dyDescent="0.3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x14ac:dyDescent="0.3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x14ac:dyDescent="0.3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x14ac:dyDescent="0.3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x14ac:dyDescent="0.3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x14ac:dyDescent="0.3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x14ac:dyDescent="0.3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x14ac:dyDescent="0.3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x14ac:dyDescent="0.3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x14ac:dyDescent="0.3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x14ac:dyDescent="0.3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x14ac:dyDescent="0.3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x14ac:dyDescent="0.3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x14ac:dyDescent="0.3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x14ac:dyDescent="0.3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x14ac:dyDescent="0.3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x14ac:dyDescent="0.3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x14ac:dyDescent="0.3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x14ac:dyDescent="0.3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x14ac:dyDescent="0.3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x14ac:dyDescent="0.3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x14ac:dyDescent="0.3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x14ac:dyDescent="0.3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x14ac:dyDescent="0.3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x14ac:dyDescent="0.3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x14ac:dyDescent="0.3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x14ac:dyDescent="0.3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x14ac:dyDescent="0.3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x14ac:dyDescent="0.3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x14ac:dyDescent="0.3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x14ac:dyDescent="0.3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x14ac:dyDescent="0.3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x14ac:dyDescent="0.3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x14ac:dyDescent="0.3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x14ac:dyDescent="0.3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x14ac:dyDescent="0.3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x14ac:dyDescent="0.3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x14ac:dyDescent="0.3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x14ac:dyDescent="0.3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x14ac:dyDescent="0.3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x14ac:dyDescent="0.3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x14ac:dyDescent="0.3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x14ac:dyDescent="0.3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x14ac:dyDescent="0.3">
      <c r="A500" s="3"/>
      <c r="B500" s="3"/>
      <c r="C500" s="3"/>
      <c r="D500" s="3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x14ac:dyDescent="0.3">
      <c r="A501" s="3"/>
      <c r="B501" s="3"/>
      <c r="C501" s="3"/>
      <c r="D501" s="3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x14ac:dyDescent="0.3">
      <c r="A502" s="3"/>
      <c r="B502" s="3"/>
      <c r="C502" s="3"/>
      <c r="D502" s="3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x14ac:dyDescent="0.3">
      <c r="A503" s="3"/>
      <c r="B503" s="3"/>
      <c r="C503" s="3"/>
      <c r="D503" s="3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x14ac:dyDescent="0.3">
      <c r="A504" s="3"/>
      <c r="B504" s="3"/>
      <c r="C504" s="3"/>
      <c r="D504" s="3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x14ac:dyDescent="0.3">
      <c r="A505" s="3"/>
      <c r="B505" s="3"/>
      <c r="C505" s="3"/>
      <c r="D505" s="3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x14ac:dyDescent="0.3">
      <c r="A506" s="3"/>
      <c r="B506" s="3"/>
      <c r="C506" s="3"/>
      <c r="D506" s="3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x14ac:dyDescent="0.3">
      <c r="A507" s="3"/>
      <c r="B507" s="3"/>
      <c r="C507" s="3"/>
      <c r="D507" s="3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x14ac:dyDescent="0.3">
      <c r="A508" s="3"/>
      <c r="B508" s="3"/>
      <c r="C508" s="3"/>
      <c r="D508" s="3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x14ac:dyDescent="0.3">
      <c r="A509" s="3"/>
      <c r="B509" s="3"/>
      <c r="C509" s="3"/>
      <c r="D509" s="3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x14ac:dyDescent="0.3">
      <c r="A510" s="3"/>
      <c r="B510" s="3"/>
      <c r="C510" s="3"/>
      <c r="D510" s="3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x14ac:dyDescent="0.3">
      <c r="A511" s="3"/>
      <c r="B511" s="3"/>
      <c r="C511" s="3"/>
      <c r="D511" s="3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x14ac:dyDescent="0.3">
      <c r="A512" s="3"/>
      <c r="B512" s="3"/>
      <c r="C512" s="3"/>
      <c r="D512" s="3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x14ac:dyDescent="0.3">
      <c r="A513" s="3"/>
      <c r="B513" s="3"/>
      <c r="C513" s="3"/>
      <c r="D513" s="3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x14ac:dyDescent="0.3">
      <c r="A514" s="3"/>
      <c r="B514" s="3"/>
      <c r="C514" s="3"/>
      <c r="D514" s="3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x14ac:dyDescent="0.3">
      <c r="A515" s="3"/>
      <c r="B515" s="3"/>
      <c r="C515" s="3"/>
      <c r="D515" s="3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x14ac:dyDescent="0.3">
      <c r="A516" s="3"/>
      <c r="B516" s="3"/>
      <c r="C516" s="3"/>
      <c r="D516" s="3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x14ac:dyDescent="0.3">
      <c r="A517" s="3"/>
      <c r="B517" s="3"/>
      <c r="C517" s="3"/>
      <c r="D517" s="3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x14ac:dyDescent="0.3">
      <c r="A518" s="3"/>
      <c r="B518" s="3"/>
      <c r="C518" s="3"/>
      <c r="D518" s="3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x14ac:dyDescent="0.3">
      <c r="A519" s="3"/>
      <c r="B519" s="3"/>
      <c r="C519" s="3"/>
      <c r="D519" s="3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x14ac:dyDescent="0.3">
      <c r="A520" s="3"/>
      <c r="B520" s="3"/>
      <c r="C520" s="3"/>
      <c r="D520" s="3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x14ac:dyDescent="0.3">
      <c r="A521" s="3"/>
      <c r="B521" s="3"/>
      <c r="C521" s="3"/>
      <c r="D521" s="3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x14ac:dyDescent="0.3">
      <c r="A522" s="3"/>
      <c r="B522" s="3"/>
      <c r="C522" s="3"/>
      <c r="D522" s="3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x14ac:dyDescent="0.3">
      <c r="A523" s="3"/>
      <c r="B523" s="3"/>
      <c r="C523" s="3"/>
      <c r="D523" s="3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x14ac:dyDescent="0.3">
      <c r="A524" s="3"/>
      <c r="B524" s="3"/>
      <c r="C524" s="3"/>
      <c r="D524" s="3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x14ac:dyDescent="0.3">
      <c r="A525" s="3"/>
      <c r="B525" s="3"/>
      <c r="C525" s="3"/>
      <c r="D525" s="3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x14ac:dyDescent="0.3">
      <c r="A526" s="3"/>
      <c r="B526" s="3"/>
      <c r="C526" s="3"/>
      <c r="D526" s="3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x14ac:dyDescent="0.3">
      <c r="A527" s="3"/>
      <c r="B527" s="3"/>
      <c r="C527" s="3"/>
      <c r="D527" s="3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x14ac:dyDescent="0.3">
      <c r="A528" s="3"/>
      <c r="B528" s="3"/>
      <c r="C528" s="3"/>
      <c r="D528" s="3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x14ac:dyDescent="0.3">
      <c r="A529" s="3"/>
      <c r="B529" s="3"/>
      <c r="C529" s="3"/>
      <c r="D529" s="3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x14ac:dyDescent="0.3">
      <c r="A530" s="3"/>
      <c r="B530" s="3"/>
      <c r="C530" s="3"/>
      <c r="D530" s="3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x14ac:dyDescent="0.3">
      <c r="A531" s="3"/>
      <c r="B531" s="3"/>
      <c r="C531" s="3"/>
      <c r="D531" s="3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x14ac:dyDescent="0.3">
      <c r="A532" s="3"/>
      <c r="B532" s="3"/>
      <c r="C532" s="3"/>
      <c r="D532" s="3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x14ac:dyDescent="0.3">
      <c r="A533" s="3"/>
      <c r="B533" s="3"/>
      <c r="C533" s="3"/>
      <c r="D533" s="3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x14ac:dyDescent="0.3">
      <c r="A534" s="3"/>
      <c r="B534" s="3"/>
      <c r="C534" s="3"/>
      <c r="D534" s="3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x14ac:dyDescent="0.3">
      <c r="A535" s="3"/>
      <c r="B535" s="3"/>
      <c r="C535" s="3"/>
      <c r="D535" s="3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x14ac:dyDescent="0.3">
      <c r="A536" s="3"/>
      <c r="B536" s="3"/>
      <c r="C536" s="3"/>
      <c r="D536" s="3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x14ac:dyDescent="0.3">
      <c r="A537" s="3"/>
      <c r="B537" s="3"/>
      <c r="C537" s="3"/>
      <c r="D537" s="3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x14ac:dyDescent="0.3">
      <c r="A538" s="3"/>
      <c r="B538" s="3"/>
      <c r="C538" s="3"/>
      <c r="D538" s="3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x14ac:dyDescent="0.3">
      <c r="A539" s="3"/>
      <c r="B539" s="3"/>
      <c r="C539" s="3"/>
      <c r="D539" s="3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x14ac:dyDescent="0.3">
      <c r="A540" s="3"/>
      <c r="B540" s="3"/>
      <c r="C540" s="3"/>
      <c r="D540" s="3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x14ac:dyDescent="0.3">
      <c r="A541" s="3"/>
      <c r="B541" s="3"/>
      <c r="C541" s="3"/>
      <c r="D541" s="3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x14ac:dyDescent="0.3">
      <c r="A542" s="3"/>
      <c r="B542" s="3"/>
      <c r="C542" s="3"/>
      <c r="D542" s="3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x14ac:dyDescent="0.3">
      <c r="A543" s="3"/>
      <c r="B543" s="3"/>
      <c r="C543" s="3"/>
      <c r="D543" s="3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x14ac:dyDescent="0.3">
      <c r="A544" s="3"/>
      <c r="B544" s="3"/>
      <c r="C544" s="3"/>
      <c r="D544" s="3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x14ac:dyDescent="0.3">
      <c r="A545" s="3"/>
      <c r="B545" s="3"/>
      <c r="C545" s="3"/>
      <c r="D545" s="3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x14ac:dyDescent="0.3">
      <c r="A546" s="3"/>
      <c r="B546" s="3"/>
      <c r="C546" s="3"/>
      <c r="D546" s="3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x14ac:dyDescent="0.3">
      <c r="A547" s="3"/>
      <c r="B547" s="3"/>
      <c r="C547" s="3"/>
      <c r="D547" s="3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x14ac:dyDescent="0.3">
      <c r="A548" s="3"/>
      <c r="B548" s="3"/>
      <c r="C548" s="3"/>
      <c r="D548" s="3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x14ac:dyDescent="0.3">
      <c r="A549" s="3"/>
      <c r="B549" s="3"/>
      <c r="C549" s="3"/>
      <c r="D549" s="3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x14ac:dyDescent="0.3">
      <c r="A550" s="3"/>
      <c r="B550" s="3"/>
      <c r="C550" s="3"/>
      <c r="D550" s="3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x14ac:dyDescent="0.3">
      <c r="A551" s="3"/>
      <c r="B551" s="3"/>
      <c r="C551" s="3"/>
      <c r="D551" s="3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x14ac:dyDescent="0.3">
      <c r="A552" s="3"/>
      <c r="B552" s="3"/>
      <c r="C552" s="3"/>
      <c r="D552" s="3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x14ac:dyDescent="0.3">
      <c r="A553" s="3"/>
      <c r="B553" s="3"/>
      <c r="C553" s="3"/>
      <c r="D553" s="3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x14ac:dyDescent="0.3">
      <c r="A554" s="3"/>
      <c r="B554" s="3"/>
      <c r="C554" s="3"/>
      <c r="D554" s="3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x14ac:dyDescent="0.3">
      <c r="A555" s="3"/>
      <c r="B555" s="3"/>
      <c r="C555" s="3"/>
      <c r="D555" s="3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x14ac:dyDescent="0.3">
      <c r="A556" s="3"/>
      <c r="B556" s="3"/>
      <c r="C556" s="3"/>
      <c r="D556" s="3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x14ac:dyDescent="0.3">
      <c r="A557" s="3"/>
      <c r="B557" s="3"/>
      <c r="C557" s="3"/>
      <c r="D557" s="3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x14ac:dyDescent="0.3">
      <c r="A558" s="3"/>
      <c r="B558" s="3"/>
      <c r="C558" s="3"/>
      <c r="D558" s="3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x14ac:dyDescent="0.3">
      <c r="A559" s="3"/>
      <c r="B559" s="3"/>
      <c r="C559" s="3"/>
      <c r="D559" s="3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x14ac:dyDescent="0.3">
      <c r="A560" s="3"/>
      <c r="B560" s="3"/>
      <c r="C560" s="3"/>
      <c r="D560" s="3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x14ac:dyDescent="0.3">
      <c r="A561" s="3"/>
      <c r="B561" s="3"/>
      <c r="C561" s="3"/>
      <c r="D561" s="3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x14ac:dyDescent="0.3">
      <c r="A562" s="3"/>
      <c r="B562" s="3"/>
      <c r="C562" s="3"/>
      <c r="D562" s="3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x14ac:dyDescent="0.3">
      <c r="A563" s="3"/>
      <c r="B563" s="3"/>
      <c r="C563" s="3"/>
      <c r="D563" s="3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x14ac:dyDescent="0.3">
      <c r="A564" s="3"/>
      <c r="B564" s="3"/>
      <c r="C564" s="3"/>
      <c r="D564" s="3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x14ac:dyDescent="0.3">
      <c r="A565" s="3"/>
      <c r="B565" s="3"/>
      <c r="C565" s="3"/>
      <c r="D565" s="3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x14ac:dyDescent="0.3">
      <c r="A566" s="3"/>
      <c r="B566" s="3"/>
      <c r="C566" s="3"/>
      <c r="D566" s="3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x14ac:dyDescent="0.3">
      <c r="A567" s="3"/>
      <c r="B567" s="3"/>
      <c r="C567" s="3"/>
      <c r="D567" s="3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x14ac:dyDescent="0.3">
      <c r="A568" s="3"/>
      <c r="B568" s="3"/>
      <c r="C568" s="3"/>
      <c r="D568" s="3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x14ac:dyDescent="0.3">
      <c r="A569" s="3"/>
      <c r="B569" s="3"/>
      <c r="C569" s="3"/>
      <c r="D569" s="3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x14ac:dyDescent="0.3">
      <c r="A570" s="3"/>
      <c r="B570" s="3"/>
      <c r="C570" s="3"/>
      <c r="D570" s="3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x14ac:dyDescent="0.3">
      <c r="A571" s="3"/>
      <c r="B571" s="3"/>
      <c r="C571" s="3"/>
      <c r="D571" s="3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x14ac:dyDescent="0.3">
      <c r="A572" s="3"/>
      <c r="B572" s="3"/>
      <c r="C572" s="3"/>
      <c r="D572" s="3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x14ac:dyDescent="0.3">
      <c r="A573" s="3"/>
      <c r="B573" s="3"/>
      <c r="C573" s="3"/>
      <c r="D573" s="3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x14ac:dyDescent="0.3">
      <c r="A574" s="3"/>
      <c r="B574" s="3"/>
      <c r="C574" s="3"/>
      <c r="D574" s="3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x14ac:dyDescent="0.3">
      <c r="A575" s="3"/>
      <c r="B575" s="3"/>
      <c r="C575" s="3"/>
      <c r="D575" s="3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x14ac:dyDescent="0.3">
      <c r="A576" s="3"/>
      <c r="B576" s="3"/>
      <c r="C576" s="3"/>
      <c r="D576" s="3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x14ac:dyDescent="0.3">
      <c r="A577" s="3"/>
      <c r="B577" s="3"/>
      <c r="C577" s="3"/>
      <c r="D577" s="3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x14ac:dyDescent="0.3">
      <c r="A578" s="3"/>
      <c r="B578" s="3"/>
      <c r="C578" s="3"/>
      <c r="D578" s="3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x14ac:dyDescent="0.3">
      <c r="A579" s="3"/>
      <c r="B579" s="3"/>
      <c r="C579" s="3"/>
      <c r="D579" s="3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x14ac:dyDescent="0.3">
      <c r="A580" s="3"/>
      <c r="B580" s="3"/>
      <c r="C580" s="3"/>
      <c r="D580" s="3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x14ac:dyDescent="0.3">
      <c r="A581" s="3"/>
      <c r="B581" s="3"/>
      <c r="C581" s="3"/>
      <c r="D581" s="3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x14ac:dyDescent="0.3">
      <c r="A582" s="3"/>
      <c r="B582" s="3"/>
      <c r="C582" s="3"/>
      <c r="D582" s="3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x14ac:dyDescent="0.3">
      <c r="A583" s="3"/>
      <c r="B583" s="3"/>
      <c r="C583" s="3"/>
      <c r="D583" s="3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x14ac:dyDescent="0.3">
      <c r="A584" s="3"/>
      <c r="B584" s="3"/>
      <c r="C584" s="3"/>
      <c r="D584" s="3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x14ac:dyDescent="0.3">
      <c r="A585" s="3"/>
      <c r="B585" s="3"/>
      <c r="C585" s="3"/>
      <c r="D585" s="3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x14ac:dyDescent="0.3">
      <c r="A586" s="3"/>
      <c r="B586" s="3"/>
      <c r="C586" s="3"/>
      <c r="D586" s="3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x14ac:dyDescent="0.3">
      <c r="A587" s="3"/>
      <c r="B587" s="3"/>
      <c r="C587" s="3"/>
      <c r="D587" s="3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x14ac:dyDescent="0.3">
      <c r="A588" s="3"/>
      <c r="B588" s="3"/>
      <c r="C588" s="3"/>
      <c r="D588" s="3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x14ac:dyDescent="0.3">
      <c r="A589" s="3"/>
      <c r="B589" s="3"/>
      <c r="C589" s="3"/>
      <c r="D589" s="3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x14ac:dyDescent="0.3">
      <c r="A590" s="3"/>
      <c r="B590" s="3"/>
      <c r="C590" s="3"/>
      <c r="D590" s="3"/>
      <c r="E590" s="3"/>
      <c r="F590" s="3"/>
      <c r="G590" s="3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x14ac:dyDescent="0.3">
      <c r="A591" s="3"/>
      <c r="B591" s="3"/>
      <c r="C591" s="3"/>
      <c r="D591" s="3"/>
      <c r="E591" s="3"/>
      <c r="F591" s="3"/>
      <c r="G591" s="3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x14ac:dyDescent="0.3">
      <c r="A592" s="3"/>
      <c r="B592" s="3"/>
      <c r="C592" s="3"/>
      <c r="D592" s="3"/>
      <c r="E592" s="3"/>
      <c r="F592" s="3"/>
      <c r="G592" s="3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x14ac:dyDescent="0.3">
      <c r="A593" s="3"/>
      <c r="B593" s="3"/>
      <c r="C593" s="3"/>
      <c r="D593" s="3"/>
      <c r="E593" s="3"/>
      <c r="F593" s="3"/>
      <c r="G593" s="3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x14ac:dyDescent="0.3">
      <c r="A594" s="3"/>
      <c r="B594" s="3"/>
      <c r="C594" s="3"/>
      <c r="D594" s="3"/>
      <c r="E594" s="3"/>
      <c r="F594" s="3"/>
      <c r="G594" s="3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x14ac:dyDescent="0.3">
      <c r="A595" s="3"/>
      <c r="B595" s="3"/>
      <c r="C595" s="3"/>
      <c r="D595" s="3"/>
      <c r="E595" s="3"/>
      <c r="F595" s="3"/>
      <c r="G595" s="3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x14ac:dyDescent="0.3">
      <c r="A596" s="3"/>
      <c r="B596" s="3"/>
      <c r="C596" s="3"/>
      <c r="D596" s="3"/>
      <c r="E596" s="3"/>
      <c r="F596" s="3"/>
      <c r="G596" s="3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x14ac:dyDescent="0.3">
      <c r="A597" s="3"/>
      <c r="B597" s="3"/>
      <c r="C597" s="3"/>
      <c r="D597" s="3"/>
      <c r="E597" s="3"/>
      <c r="F597" s="3"/>
      <c r="G597" s="3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x14ac:dyDescent="0.3">
      <c r="A598" s="3"/>
      <c r="B598" s="3"/>
      <c r="C598" s="3"/>
      <c r="D598" s="3"/>
      <c r="E598" s="3"/>
      <c r="F598" s="3"/>
      <c r="G598" s="3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x14ac:dyDescent="0.3">
      <c r="A599" s="3"/>
      <c r="B599" s="3"/>
      <c r="C599" s="3"/>
      <c r="D599" s="3"/>
      <c r="E599" s="3"/>
      <c r="F599" s="3"/>
      <c r="G599" s="3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x14ac:dyDescent="0.3">
      <c r="A600" s="3"/>
      <c r="B600" s="3"/>
      <c r="C600" s="3"/>
      <c r="D600" s="3"/>
      <c r="E600" s="3"/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x14ac:dyDescent="0.3">
      <c r="A601" s="3"/>
      <c r="B601" s="3"/>
      <c r="C601" s="3"/>
      <c r="D601" s="3"/>
      <c r="E601" s="3"/>
      <c r="F601" s="3"/>
      <c r="G601" s="3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x14ac:dyDescent="0.3">
      <c r="A602" s="3"/>
      <c r="B602" s="3"/>
      <c r="C602" s="3"/>
      <c r="D602" s="3"/>
      <c r="E602" s="3"/>
      <c r="F602" s="3"/>
      <c r="G602" s="3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x14ac:dyDescent="0.3">
      <c r="A603" s="3"/>
      <c r="B603" s="3"/>
      <c r="C603" s="3"/>
      <c r="D603" s="3"/>
      <c r="E603" s="3"/>
      <c r="F603" s="3"/>
      <c r="G603" s="3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x14ac:dyDescent="0.3">
      <c r="A604" s="3"/>
      <c r="B604" s="3"/>
      <c r="C604" s="3"/>
      <c r="D604" s="3"/>
      <c r="E604" s="3"/>
      <c r="F604" s="3"/>
      <c r="G604" s="3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x14ac:dyDescent="0.3">
      <c r="A605" s="3"/>
      <c r="B605" s="3"/>
      <c r="C605" s="3"/>
      <c r="D605" s="3"/>
      <c r="E605" s="3"/>
      <c r="F605" s="3"/>
      <c r="G605" s="3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x14ac:dyDescent="0.3">
      <c r="A606" s="3"/>
      <c r="B606" s="3"/>
      <c r="C606" s="3"/>
      <c r="D606" s="3"/>
      <c r="E606" s="3"/>
      <c r="F606" s="3"/>
      <c r="G606" s="3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x14ac:dyDescent="0.3">
      <c r="A607" s="3"/>
      <c r="B607" s="3"/>
      <c r="C607" s="3"/>
      <c r="D607" s="3"/>
      <c r="E607" s="3"/>
      <c r="F607" s="3"/>
      <c r="G607" s="3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x14ac:dyDescent="0.3">
      <c r="A608" s="3"/>
      <c r="B608" s="3"/>
      <c r="C608" s="3"/>
      <c r="D608" s="3"/>
      <c r="E608" s="3"/>
      <c r="F608" s="3"/>
      <c r="G608" s="3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x14ac:dyDescent="0.3">
      <c r="A609" s="3"/>
      <c r="B609" s="3"/>
      <c r="C609" s="3"/>
      <c r="D609" s="3"/>
      <c r="E609" s="3"/>
      <c r="F609" s="3"/>
      <c r="G609" s="3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x14ac:dyDescent="0.3">
      <c r="A610" s="3"/>
      <c r="B610" s="3"/>
      <c r="C610" s="3"/>
      <c r="D610" s="3"/>
      <c r="E610" s="3"/>
      <c r="F610" s="3"/>
      <c r="G610" s="3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x14ac:dyDescent="0.3">
      <c r="A611" s="3"/>
      <c r="B611" s="3"/>
      <c r="C611" s="3"/>
      <c r="D611" s="3"/>
      <c r="E611" s="3"/>
      <c r="F611" s="3"/>
      <c r="G611" s="3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x14ac:dyDescent="0.3">
      <c r="A612" s="3"/>
      <c r="B612" s="3"/>
      <c r="C612" s="3"/>
      <c r="D612" s="3"/>
      <c r="E612" s="3"/>
      <c r="F612" s="3"/>
      <c r="G612" s="3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x14ac:dyDescent="0.3">
      <c r="A613" s="3"/>
      <c r="B613" s="3"/>
      <c r="C613" s="3"/>
      <c r="D613" s="3"/>
      <c r="E613" s="3"/>
      <c r="F613" s="3"/>
      <c r="G613" s="3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x14ac:dyDescent="0.3">
      <c r="A614" s="3"/>
      <c r="B614" s="3"/>
      <c r="C614" s="3"/>
      <c r="D614" s="3"/>
      <c r="E614" s="3"/>
      <c r="F614" s="3"/>
      <c r="G614" s="3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x14ac:dyDescent="0.3">
      <c r="A615" s="3"/>
      <c r="B615" s="3"/>
      <c r="C615" s="3"/>
      <c r="D615" s="3"/>
      <c r="E615" s="3"/>
      <c r="F615" s="3"/>
      <c r="G615" s="3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x14ac:dyDescent="0.3">
      <c r="A616" s="3"/>
      <c r="B616" s="3"/>
      <c r="C616" s="3"/>
      <c r="D616" s="3"/>
      <c r="E616" s="3"/>
      <c r="F616" s="3"/>
      <c r="G616" s="3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x14ac:dyDescent="0.3">
      <c r="A617" s="3"/>
      <c r="B617" s="3"/>
      <c r="C617" s="3"/>
      <c r="D617" s="3"/>
      <c r="E617" s="3"/>
      <c r="F617" s="3"/>
      <c r="G617" s="3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x14ac:dyDescent="0.3">
      <c r="A618" s="3"/>
      <c r="B618" s="3"/>
      <c r="C618" s="3"/>
      <c r="D618" s="3"/>
      <c r="E618" s="3"/>
      <c r="F618" s="3"/>
      <c r="G618" s="3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x14ac:dyDescent="0.3">
      <c r="A619" s="3"/>
      <c r="B619" s="3"/>
      <c r="C619" s="3"/>
      <c r="D619" s="3"/>
      <c r="E619" s="3"/>
      <c r="F619" s="3"/>
      <c r="G619" s="3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x14ac:dyDescent="0.3">
      <c r="A620" s="3"/>
      <c r="B620" s="3"/>
      <c r="C620" s="3"/>
      <c r="D620" s="3"/>
      <c r="E620" s="3"/>
      <c r="F620" s="3"/>
      <c r="G620" s="3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x14ac:dyDescent="0.3">
      <c r="A621" s="3"/>
      <c r="B621" s="3"/>
      <c r="C621" s="3"/>
      <c r="D621" s="3"/>
      <c r="E621" s="3"/>
      <c r="F621" s="3"/>
      <c r="G621" s="3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x14ac:dyDescent="0.3">
      <c r="A622" s="3"/>
      <c r="B622" s="3"/>
      <c r="C622" s="3"/>
      <c r="D622" s="3"/>
      <c r="E622" s="3"/>
      <c r="F622" s="3"/>
      <c r="G622" s="3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x14ac:dyDescent="0.3">
      <c r="A623" s="3"/>
      <c r="B623" s="3"/>
      <c r="C623" s="3"/>
      <c r="D623" s="3"/>
      <c r="E623" s="3"/>
      <c r="F623" s="3"/>
      <c r="G623" s="3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x14ac:dyDescent="0.3">
      <c r="A624" s="3"/>
      <c r="B624" s="3"/>
      <c r="C624" s="3"/>
      <c r="D624" s="3"/>
      <c r="E624" s="3"/>
      <c r="F624" s="3"/>
      <c r="G624" s="3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x14ac:dyDescent="0.3">
      <c r="A625" s="3"/>
      <c r="B625" s="3"/>
      <c r="C625" s="3"/>
      <c r="D625" s="3"/>
      <c r="E625" s="3"/>
      <c r="F625" s="3"/>
      <c r="G625" s="3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x14ac:dyDescent="0.3">
      <c r="A626" s="3"/>
      <c r="B626" s="3"/>
      <c r="C626" s="3"/>
      <c r="D626" s="3"/>
      <c r="E626" s="3"/>
      <c r="F626" s="3"/>
      <c r="G626" s="3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x14ac:dyDescent="0.3">
      <c r="A627" s="3"/>
      <c r="B627" s="3"/>
      <c r="C627" s="3"/>
      <c r="D627" s="3"/>
      <c r="E627" s="3"/>
      <c r="F627" s="3"/>
      <c r="G627" s="3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x14ac:dyDescent="0.3">
      <c r="A628" s="3"/>
      <c r="B628" s="3"/>
      <c r="C628" s="3"/>
      <c r="D628" s="3"/>
      <c r="E628" s="3"/>
      <c r="F628" s="3"/>
      <c r="G628" s="3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x14ac:dyDescent="0.3">
      <c r="A629" s="3"/>
      <c r="B629" s="3"/>
      <c r="C629" s="3"/>
      <c r="D629" s="3"/>
      <c r="E629" s="3"/>
      <c r="F629" s="3"/>
      <c r="G629" s="3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x14ac:dyDescent="0.3">
      <c r="A630" s="3"/>
      <c r="B630" s="3"/>
      <c r="C630" s="3"/>
      <c r="D630" s="3"/>
      <c r="E630" s="3"/>
      <c r="F630" s="3"/>
      <c r="G630" s="3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x14ac:dyDescent="0.3">
      <c r="A631" s="3"/>
      <c r="B631" s="3"/>
      <c r="C631" s="3"/>
      <c r="D631" s="3"/>
      <c r="E631" s="3"/>
      <c r="F631" s="3"/>
      <c r="G631" s="3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x14ac:dyDescent="0.3">
      <c r="A632" s="3"/>
      <c r="B632" s="3"/>
      <c r="C632" s="3"/>
      <c r="D632" s="3"/>
      <c r="E632" s="3"/>
      <c r="F632" s="3"/>
      <c r="G632" s="3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x14ac:dyDescent="0.3">
      <c r="A633" s="3"/>
      <c r="B633" s="3"/>
      <c r="C633" s="3"/>
      <c r="D633" s="3"/>
      <c r="E633" s="3"/>
      <c r="F633" s="3"/>
      <c r="G633" s="3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x14ac:dyDescent="0.3">
      <c r="A634" s="3"/>
      <c r="B634" s="3"/>
      <c r="C634" s="3"/>
      <c r="D634" s="3"/>
      <c r="E634" s="3"/>
      <c r="F634" s="3"/>
      <c r="G634" s="3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x14ac:dyDescent="0.3">
      <c r="A635" s="3"/>
      <c r="B635" s="3"/>
      <c r="C635" s="3"/>
      <c r="D635" s="3"/>
      <c r="E635" s="3"/>
      <c r="F635" s="3"/>
      <c r="G635" s="3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x14ac:dyDescent="0.3">
      <c r="A636" s="3"/>
      <c r="B636" s="3"/>
      <c r="C636" s="3"/>
      <c r="D636" s="3"/>
      <c r="E636" s="3"/>
      <c r="F636" s="3"/>
      <c r="G636" s="3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x14ac:dyDescent="0.3">
      <c r="A637" s="3"/>
      <c r="B637" s="3"/>
      <c r="C637" s="3"/>
      <c r="D637" s="3"/>
      <c r="E637" s="3"/>
      <c r="F637" s="3"/>
      <c r="G637" s="3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x14ac:dyDescent="0.3">
      <c r="A638" s="3"/>
      <c r="B638" s="3"/>
      <c r="C638" s="3"/>
      <c r="D638" s="3"/>
      <c r="E638" s="3"/>
      <c r="F638" s="3"/>
      <c r="G638" s="3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x14ac:dyDescent="0.3">
      <c r="A639" s="3"/>
      <c r="B639" s="3"/>
      <c r="C639" s="3"/>
      <c r="D639" s="3"/>
      <c r="E639" s="3"/>
      <c r="F639" s="3"/>
      <c r="G639" s="3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x14ac:dyDescent="0.3">
      <c r="A640" s="3"/>
      <c r="B640" s="3"/>
      <c r="C640" s="3"/>
      <c r="D640" s="3"/>
      <c r="E640" s="3"/>
      <c r="F640" s="3"/>
      <c r="G640" s="3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x14ac:dyDescent="0.3">
      <c r="A641" s="3"/>
      <c r="B641" s="3"/>
      <c r="C641" s="3"/>
      <c r="D641" s="3"/>
      <c r="E641" s="3"/>
      <c r="F641" s="3"/>
      <c r="G641" s="3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x14ac:dyDescent="0.3">
      <c r="A642" s="3"/>
      <c r="B642" s="3"/>
      <c r="C642" s="3"/>
      <c r="D642" s="3"/>
      <c r="E642" s="3"/>
      <c r="F642" s="3"/>
      <c r="G642" s="3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x14ac:dyDescent="0.3">
      <c r="A643" s="3"/>
      <c r="B643" s="3"/>
      <c r="C643" s="3"/>
      <c r="D643" s="3"/>
      <c r="E643" s="3"/>
      <c r="F643" s="3"/>
      <c r="G643" s="3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x14ac:dyDescent="0.3">
      <c r="A644" s="3"/>
      <c r="B644" s="3"/>
      <c r="C644" s="3"/>
      <c r="D644" s="3"/>
      <c r="E644" s="3"/>
      <c r="F644" s="3"/>
      <c r="G644" s="3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x14ac:dyDescent="0.3">
      <c r="A645" s="3"/>
      <c r="B645" s="3"/>
      <c r="C645" s="3"/>
      <c r="D645" s="3"/>
      <c r="E645" s="3"/>
      <c r="F645" s="3"/>
      <c r="G645" s="3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x14ac:dyDescent="0.3">
      <c r="A646" s="3"/>
      <c r="B646" s="3"/>
      <c r="C646" s="3"/>
      <c r="D646" s="3"/>
      <c r="E646" s="3"/>
      <c r="F646" s="3"/>
      <c r="G646" s="3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x14ac:dyDescent="0.3">
      <c r="A647" s="3"/>
      <c r="B647" s="3"/>
      <c r="C647" s="3"/>
      <c r="D647" s="3"/>
      <c r="E647" s="3"/>
      <c r="F647" s="3"/>
      <c r="G647" s="3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x14ac:dyDescent="0.3">
      <c r="A648" s="3"/>
      <c r="B648" s="3"/>
      <c r="C648" s="3"/>
      <c r="D648" s="3"/>
      <c r="E648" s="3"/>
      <c r="F648" s="3"/>
      <c r="G648" s="3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x14ac:dyDescent="0.3">
      <c r="A649" s="3"/>
      <c r="B649" s="3"/>
      <c r="C649" s="3"/>
      <c r="D649" s="3"/>
      <c r="E649" s="3"/>
      <c r="F649" s="3"/>
      <c r="G649" s="3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x14ac:dyDescent="0.3">
      <c r="A650" s="3"/>
      <c r="B650" s="3"/>
      <c r="C650" s="3"/>
      <c r="D650" s="3"/>
      <c r="E650" s="3"/>
      <c r="F650" s="3"/>
      <c r="G650" s="3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x14ac:dyDescent="0.3">
      <c r="A651" s="3"/>
      <c r="B651" s="3"/>
      <c r="C651" s="3"/>
      <c r="D651" s="3"/>
      <c r="E651" s="3"/>
      <c r="F651" s="3"/>
      <c r="G651" s="3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x14ac:dyDescent="0.3">
      <c r="A652" s="3"/>
      <c r="B652" s="3"/>
      <c r="C652" s="3"/>
      <c r="D652" s="3"/>
      <c r="E652" s="3"/>
      <c r="F652" s="3"/>
      <c r="G652" s="3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x14ac:dyDescent="0.3">
      <c r="A653" s="3"/>
      <c r="B653" s="3"/>
      <c r="C653" s="3"/>
      <c r="D653" s="3"/>
      <c r="E653" s="3"/>
      <c r="F653" s="3"/>
      <c r="G653" s="3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x14ac:dyDescent="0.3">
      <c r="A654" s="3"/>
      <c r="B654" s="3"/>
      <c r="C654" s="3"/>
      <c r="D654" s="3"/>
      <c r="E654" s="3"/>
      <c r="F654" s="3"/>
      <c r="G654" s="3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x14ac:dyDescent="0.3">
      <c r="A655" s="3"/>
      <c r="B655" s="3"/>
      <c r="C655" s="3"/>
      <c r="D655" s="3"/>
      <c r="E655" s="3"/>
      <c r="F655" s="3"/>
      <c r="G655" s="3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x14ac:dyDescent="0.3">
      <c r="A656" s="3"/>
      <c r="B656" s="3"/>
      <c r="C656" s="3"/>
      <c r="D656" s="3"/>
      <c r="E656" s="3"/>
      <c r="F656" s="3"/>
      <c r="G656" s="3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x14ac:dyDescent="0.3">
      <c r="A657" s="3"/>
      <c r="B657" s="3"/>
      <c r="C657" s="3"/>
      <c r="D657" s="3"/>
      <c r="E657" s="3"/>
      <c r="F657" s="3"/>
      <c r="G657" s="3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x14ac:dyDescent="0.3">
      <c r="A658" s="3"/>
      <c r="B658" s="3"/>
      <c r="C658" s="3"/>
      <c r="D658" s="3"/>
      <c r="E658" s="3"/>
      <c r="F658" s="3"/>
      <c r="G658" s="3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x14ac:dyDescent="0.3">
      <c r="A659" s="3"/>
      <c r="B659" s="3"/>
      <c r="C659" s="3"/>
      <c r="D659" s="3"/>
      <c r="E659" s="3"/>
      <c r="F659" s="3"/>
      <c r="G659" s="3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x14ac:dyDescent="0.3">
      <c r="A660" s="3"/>
      <c r="B660" s="3"/>
      <c r="C660" s="3"/>
      <c r="D660" s="3"/>
      <c r="E660" s="3"/>
      <c r="F660" s="3"/>
      <c r="G660" s="3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x14ac:dyDescent="0.3">
      <c r="A661" s="3"/>
      <c r="B661" s="3"/>
      <c r="C661" s="3"/>
      <c r="D661" s="3"/>
      <c r="E661" s="3"/>
      <c r="F661" s="3"/>
      <c r="G661" s="3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x14ac:dyDescent="0.3">
      <c r="A662" s="3"/>
      <c r="B662" s="3"/>
      <c r="C662" s="3"/>
      <c r="D662" s="3"/>
      <c r="E662" s="3"/>
      <c r="F662" s="3"/>
      <c r="G662" s="3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x14ac:dyDescent="0.3">
      <c r="A663" s="3"/>
      <c r="B663" s="3"/>
      <c r="C663" s="3"/>
      <c r="D663" s="3"/>
      <c r="E663" s="3"/>
      <c r="F663" s="3"/>
      <c r="G663" s="3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x14ac:dyDescent="0.3">
      <c r="A664" s="3"/>
      <c r="B664" s="3"/>
      <c r="C664" s="3"/>
      <c r="D664" s="3"/>
      <c r="E664" s="3"/>
      <c r="F664" s="3"/>
      <c r="G664" s="3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x14ac:dyDescent="0.3">
      <c r="A665" s="3"/>
      <c r="B665" s="3"/>
      <c r="C665" s="3"/>
      <c r="D665" s="3"/>
      <c r="E665" s="3"/>
      <c r="F665" s="3"/>
      <c r="G665" s="3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x14ac:dyDescent="0.3">
      <c r="A666" s="3"/>
      <c r="B666" s="3"/>
      <c r="C666" s="3"/>
      <c r="D666" s="3"/>
      <c r="E666" s="3"/>
      <c r="F666" s="3"/>
      <c r="G666" s="3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x14ac:dyDescent="0.3">
      <c r="A667" s="3"/>
      <c r="B667" s="3"/>
      <c r="C667" s="3"/>
      <c r="D667" s="3"/>
      <c r="E667" s="3"/>
      <c r="F667" s="3"/>
      <c r="G667" s="3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x14ac:dyDescent="0.3">
      <c r="A668" s="3"/>
      <c r="B668" s="3"/>
      <c r="C668" s="3"/>
      <c r="D668" s="3"/>
      <c r="E668" s="3"/>
      <c r="F668" s="3"/>
      <c r="G668" s="3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x14ac:dyDescent="0.3">
      <c r="A669" s="3"/>
      <c r="B669" s="3"/>
      <c r="C669" s="3"/>
      <c r="D669" s="3"/>
      <c r="E669" s="3"/>
      <c r="F669" s="3"/>
      <c r="G669" s="3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x14ac:dyDescent="0.3">
      <c r="A670" s="3"/>
      <c r="B670" s="3"/>
      <c r="C670" s="3"/>
      <c r="D670" s="3"/>
      <c r="E670" s="3"/>
      <c r="F670" s="3"/>
      <c r="G670" s="3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x14ac:dyDescent="0.3">
      <c r="A671" s="3"/>
      <c r="B671" s="3"/>
      <c r="C671" s="3"/>
      <c r="D671" s="3"/>
      <c r="E671" s="3"/>
      <c r="F671" s="3"/>
      <c r="G671" s="3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x14ac:dyDescent="0.3">
      <c r="A672" s="3"/>
      <c r="B672" s="3"/>
      <c r="C672" s="3"/>
      <c r="D672" s="3"/>
      <c r="E672" s="3"/>
      <c r="F672" s="3"/>
      <c r="G672" s="3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x14ac:dyDescent="0.3">
      <c r="A673" s="3"/>
      <c r="B673" s="3"/>
      <c r="C673" s="3"/>
      <c r="D673" s="3"/>
      <c r="E673" s="3"/>
      <c r="F673" s="3"/>
      <c r="G673" s="3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x14ac:dyDescent="0.3">
      <c r="A674" s="3"/>
      <c r="B674" s="3"/>
      <c r="C674" s="3"/>
      <c r="D674" s="3"/>
      <c r="E674" s="3"/>
      <c r="F674" s="3"/>
      <c r="G674" s="3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x14ac:dyDescent="0.3">
      <c r="A675" s="3"/>
      <c r="B675" s="3"/>
      <c r="C675" s="3"/>
      <c r="D675" s="3"/>
      <c r="E675" s="3"/>
      <c r="F675" s="3"/>
      <c r="G675" s="3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x14ac:dyDescent="0.3">
      <c r="A676" s="3"/>
      <c r="B676" s="3"/>
      <c r="C676" s="3"/>
      <c r="D676" s="3"/>
      <c r="E676" s="3"/>
      <c r="F676" s="3"/>
      <c r="G676" s="3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x14ac:dyDescent="0.3">
      <c r="A677" s="3"/>
      <c r="B677" s="3"/>
      <c r="C677" s="3"/>
      <c r="D677" s="3"/>
      <c r="E677" s="3"/>
      <c r="F677" s="3"/>
      <c r="G677" s="3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x14ac:dyDescent="0.3">
      <c r="A678" s="3"/>
      <c r="B678" s="3"/>
      <c r="C678" s="3"/>
      <c r="D678" s="3"/>
      <c r="E678" s="3"/>
      <c r="F678" s="3"/>
      <c r="G678" s="3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x14ac:dyDescent="0.3">
      <c r="A679" s="3"/>
      <c r="B679" s="3"/>
      <c r="C679" s="3"/>
      <c r="D679" s="3"/>
      <c r="E679" s="3"/>
      <c r="F679" s="3"/>
      <c r="G679" s="3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x14ac:dyDescent="0.3">
      <c r="A680" s="3"/>
      <c r="B680" s="3"/>
      <c r="C680" s="3"/>
      <c r="D680" s="3"/>
      <c r="E680" s="3"/>
      <c r="F680" s="3"/>
      <c r="G680" s="3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x14ac:dyDescent="0.3">
      <c r="A681" s="3"/>
      <c r="B681" s="3"/>
      <c r="C681" s="3"/>
      <c r="D681" s="3"/>
      <c r="E681" s="3"/>
      <c r="F681" s="3"/>
      <c r="G681" s="3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x14ac:dyDescent="0.3">
      <c r="A682" s="3"/>
      <c r="B682" s="3"/>
      <c r="C682" s="3"/>
      <c r="D682" s="3"/>
      <c r="E682" s="3"/>
      <c r="F682" s="3"/>
      <c r="G682" s="3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x14ac:dyDescent="0.3">
      <c r="A683" s="3"/>
      <c r="B683" s="3"/>
      <c r="C683" s="3"/>
      <c r="D683" s="3"/>
      <c r="E683" s="3"/>
      <c r="F683" s="3"/>
      <c r="G683" s="3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x14ac:dyDescent="0.3">
      <c r="A684" s="3"/>
      <c r="B684" s="3"/>
      <c r="C684" s="3"/>
      <c r="D684" s="3"/>
      <c r="E684" s="3"/>
      <c r="F684" s="3"/>
      <c r="G684" s="3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x14ac:dyDescent="0.3">
      <c r="A685" s="3"/>
      <c r="B685" s="3"/>
      <c r="C685" s="3"/>
      <c r="D685" s="3"/>
      <c r="E685" s="3"/>
      <c r="F685" s="3"/>
      <c r="G685" s="3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x14ac:dyDescent="0.3">
      <c r="A686" s="3"/>
      <c r="B686" s="3"/>
      <c r="C686" s="3"/>
      <c r="D686" s="3"/>
      <c r="E686" s="3"/>
      <c r="F686" s="3"/>
      <c r="G686" s="3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x14ac:dyDescent="0.3">
      <c r="A687" s="3"/>
      <c r="B687" s="3"/>
      <c r="C687" s="3"/>
      <c r="D687" s="3"/>
      <c r="E687" s="3"/>
      <c r="F687" s="3"/>
      <c r="G687" s="3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x14ac:dyDescent="0.3">
      <c r="A688" s="3"/>
      <c r="B688" s="3"/>
      <c r="C688" s="3"/>
      <c r="D688" s="3"/>
      <c r="E688" s="3"/>
      <c r="F688" s="3"/>
      <c r="G688" s="3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x14ac:dyDescent="0.3">
      <c r="A689" s="3"/>
      <c r="B689" s="3"/>
      <c r="C689" s="3"/>
      <c r="D689" s="3"/>
      <c r="E689" s="3"/>
      <c r="F689" s="3"/>
      <c r="G689" s="3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x14ac:dyDescent="0.3">
      <c r="A690" s="3"/>
      <c r="B690" s="3"/>
      <c r="C690" s="3"/>
      <c r="D690" s="3"/>
      <c r="E690" s="3"/>
      <c r="F690" s="3"/>
      <c r="G690" s="3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x14ac:dyDescent="0.3">
      <c r="A691" s="3"/>
      <c r="B691" s="3"/>
      <c r="C691" s="3"/>
      <c r="D691" s="3"/>
      <c r="E691" s="3"/>
      <c r="F691" s="3"/>
      <c r="G691" s="3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x14ac:dyDescent="0.3">
      <c r="A692" s="3"/>
      <c r="B692" s="3"/>
      <c r="C692" s="3"/>
      <c r="D692" s="3"/>
      <c r="E692" s="3"/>
      <c r="F692" s="3"/>
      <c r="G692" s="3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x14ac:dyDescent="0.3">
      <c r="A693" s="3"/>
      <c r="B693" s="3"/>
      <c r="C693" s="3"/>
      <c r="D693" s="3"/>
      <c r="E693" s="3"/>
      <c r="F693" s="3"/>
      <c r="G693" s="3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x14ac:dyDescent="0.3">
      <c r="A694" s="3"/>
      <c r="B694" s="3"/>
      <c r="C694" s="3"/>
      <c r="D694" s="3"/>
      <c r="E694" s="3"/>
      <c r="F694" s="3"/>
      <c r="G694" s="3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x14ac:dyDescent="0.3">
      <c r="A695" s="3"/>
      <c r="B695" s="3"/>
      <c r="C695" s="3"/>
      <c r="D695" s="3"/>
      <c r="E695" s="3"/>
      <c r="F695" s="3"/>
      <c r="G695" s="3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x14ac:dyDescent="0.3">
      <c r="A696" s="3"/>
      <c r="B696" s="3"/>
      <c r="C696" s="3"/>
      <c r="D696" s="3"/>
      <c r="E696" s="3"/>
      <c r="F696" s="3"/>
      <c r="G696" s="3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x14ac:dyDescent="0.3">
      <c r="A697" s="3"/>
      <c r="B697" s="3"/>
      <c r="C697" s="3"/>
      <c r="D697" s="3"/>
      <c r="E697" s="3"/>
      <c r="F697" s="3"/>
      <c r="G697" s="3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x14ac:dyDescent="0.3">
      <c r="A698" s="3"/>
      <c r="B698" s="3"/>
      <c r="C698" s="3"/>
      <c r="D698" s="3"/>
      <c r="E698" s="3"/>
      <c r="F698" s="3"/>
      <c r="G698" s="3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x14ac:dyDescent="0.3">
      <c r="A699" s="3"/>
      <c r="B699" s="3"/>
      <c r="C699" s="3"/>
      <c r="D699" s="3"/>
      <c r="E699" s="3"/>
      <c r="F699" s="3"/>
      <c r="G699" s="3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x14ac:dyDescent="0.3">
      <c r="A700" s="3"/>
      <c r="B700" s="3"/>
      <c r="C700" s="3"/>
      <c r="D700" s="3"/>
      <c r="E700" s="3"/>
      <c r="F700" s="3"/>
      <c r="G700" s="3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x14ac:dyDescent="0.3">
      <c r="A701" s="3"/>
      <c r="B701" s="3"/>
      <c r="C701" s="3"/>
      <c r="D701" s="3"/>
      <c r="E701" s="3"/>
      <c r="F701" s="3"/>
      <c r="G701" s="3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x14ac:dyDescent="0.3">
      <c r="A702" s="3"/>
      <c r="B702" s="3"/>
      <c r="C702" s="3"/>
      <c r="D702" s="3"/>
      <c r="E702" s="3"/>
      <c r="F702" s="3"/>
      <c r="G702" s="3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x14ac:dyDescent="0.3">
      <c r="A703" s="3"/>
      <c r="B703" s="3"/>
      <c r="C703" s="3"/>
      <c r="D703" s="3"/>
      <c r="E703" s="3"/>
      <c r="F703" s="3"/>
      <c r="G703" s="3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x14ac:dyDescent="0.3">
      <c r="A704" s="3"/>
      <c r="B704" s="3"/>
      <c r="C704" s="3"/>
      <c r="D704" s="3"/>
      <c r="E704" s="3"/>
      <c r="F704" s="3"/>
      <c r="G704" s="3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x14ac:dyDescent="0.3">
      <c r="A705" s="3"/>
      <c r="B705" s="3"/>
      <c r="C705" s="3"/>
      <c r="D705" s="3"/>
      <c r="E705" s="3"/>
      <c r="F705" s="3"/>
      <c r="G705" s="3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x14ac:dyDescent="0.3">
      <c r="A706" s="3"/>
      <c r="B706" s="3"/>
      <c r="C706" s="3"/>
      <c r="D706" s="3"/>
      <c r="E706" s="3"/>
      <c r="F706" s="3"/>
      <c r="G706" s="3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x14ac:dyDescent="0.3">
      <c r="A707" s="3"/>
      <c r="B707" s="3"/>
      <c r="C707" s="3"/>
      <c r="D707" s="3"/>
      <c r="E707" s="3"/>
      <c r="F707" s="3"/>
      <c r="G707" s="3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x14ac:dyDescent="0.3">
      <c r="A708" s="3"/>
      <c r="B708" s="3"/>
      <c r="C708" s="3"/>
      <c r="D708" s="3"/>
      <c r="E708" s="3"/>
      <c r="F708" s="3"/>
      <c r="G708" s="3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x14ac:dyDescent="0.3">
      <c r="A709" s="3"/>
      <c r="B709" s="3"/>
      <c r="C709" s="3"/>
      <c r="D709" s="3"/>
      <c r="E709" s="3"/>
      <c r="F709" s="3"/>
      <c r="G709" s="3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x14ac:dyDescent="0.3">
      <c r="A710" s="3"/>
      <c r="B710" s="3"/>
      <c r="C710" s="3"/>
      <c r="D710" s="3"/>
      <c r="E710" s="3"/>
      <c r="F710" s="3"/>
      <c r="G710" s="3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x14ac:dyDescent="0.3">
      <c r="A711" s="3"/>
      <c r="B711" s="3"/>
      <c r="C711" s="3"/>
      <c r="D711" s="3"/>
      <c r="E711" s="3"/>
      <c r="F711" s="3"/>
      <c r="G711" s="3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x14ac:dyDescent="0.3">
      <c r="A712" s="3"/>
      <c r="B712" s="3"/>
      <c r="C712" s="3"/>
      <c r="D712" s="3"/>
      <c r="E712" s="3"/>
      <c r="F712" s="3"/>
      <c r="G712" s="3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x14ac:dyDescent="0.3">
      <c r="A713" s="3"/>
      <c r="B713" s="3"/>
      <c r="C713" s="3"/>
      <c r="D713" s="3"/>
      <c r="E713" s="3"/>
      <c r="F713" s="3"/>
      <c r="G713" s="3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x14ac:dyDescent="0.3">
      <c r="A714" s="3"/>
      <c r="B714" s="3"/>
      <c r="C714" s="3"/>
      <c r="D714" s="3"/>
      <c r="E714" s="3"/>
      <c r="F714" s="3"/>
      <c r="G714" s="3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x14ac:dyDescent="0.3">
      <c r="A715" s="3"/>
      <c r="B715" s="3"/>
      <c r="C715" s="3"/>
      <c r="D715" s="3"/>
      <c r="E715" s="3"/>
      <c r="F715" s="3"/>
      <c r="G715" s="3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x14ac:dyDescent="0.3">
      <c r="A716" s="3"/>
      <c r="B716" s="3"/>
      <c r="C716" s="3"/>
      <c r="D716" s="3"/>
      <c r="E716" s="3"/>
      <c r="F716" s="3"/>
      <c r="G716" s="3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x14ac:dyDescent="0.3">
      <c r="A717" s="3"/>
      <c r="B717" s="3"/>
      <c r="C717" s="3"/>
      <c r="D717" s="3"/>
      <c r="E717" s="3"/>
      <c r="F717" s="3"/>
      <c r="G717" s="3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x14ac:dyDescent="0.3">
      <c r="A718" s="3"/>
      <c r="B718" s="3"/>
      <c r="C718" s="3"/>
      <c r="D718" s="3"/>
      <c r="E718" s="3"/>
      <c r="F718" s="3"/>
      <c r="G718" s="3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x14ac:dyDescent="0.3">
      <c r="A719" s="3"/>
      <c r="B719" s="3"/>
      <c r="C719" s="3"/>
      <c r="D719" s="3"/>
      <c r="E719" s="3"/>
      <c r="F719" s="3"/>
      <c r="G719" s="3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x14ac:dyDescent="0.3">
      <c r="A720" s="3"/>
      <c r="B720" s="3"/>
      <c r="C720" s="3"/>
      <c r="D720" s="3"/>
      <c r="E720" s="3"/>
      <c r="F720" s="3"/>
      <c r="G720" s="3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x14ac:dyDescent="0.3">
      <c r="A721" s="3"/>
      <c r="B721" s="3"/>
      <c r="C721" s="3"/>
      <c r="D721" s="3"/>
      <c r="E721" s="3"/>
      <c r="F721" s="3"/>
      <c r="G721" s="3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x14ac:dyDescent="0.3">
      <c r="A722" s="3"/>
      <c r="B722" s="3"/>
      <c r="C722" s="3"/>
      <c r="D722" s="3"/>
      <c r="E722" s="3"/>
      <c r="F722" s="3"/>
      <c r="G722" s="3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x14ac:dyDescent="0.3">
      <c r="A723" s="3"/>
      <c r="B723" s="3"/>
      <c r="C723" s="3"/>
      <c r="D723" s="3"/>
      <c r="E723" s="3"/>
      <c r="F723" s="3"/>
      <c r="G723" s="3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x14ac:dyDescent="0.3">
      <c r="A724" s="3"/>
      <c r="B724" s="3"/>
      <c r="C724" s="3"/>
      <c r="D724" s="3"/>
      <c r="E724" s="3"/>
      <c r="F724" s="3"/>
      <c r="G724" s="3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x14ac:dyDescent="0.3">
      <c r="A725" s="3"/>
      <c r="B725" s="3"/>
      <c r="C725" s="3"/>
      <c r="D725" s="3"/>
      <c r="E725" s="3"/>
      <c r="F725" s="3"/>
      <c r="G725" s="3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x14ac:dyDescent="0.3">
      <c r="A726" s="3"/>
      <c r="B726" s="3"/>
      <c r="C726" s="3"/>
      <c r="D726" s="3"/>
      <c r="E726" s="3"/>
      <c r="F726" s="3"/>
      <c r="G726" s="3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x14ac:dyDescent="0.3">
      <c r="A727" s="3"/>
      <c r="B727" s="3"/>
      <c r="C727" s="3"/>
      <c r="D727" s="3"/>
      <c r="E727" s="3"/>
      <c r="F727" s="3"/>
      <c r="G727" s="3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x14ac:dyDescent="0.3">
      <c r="A728" s="3"/>
      <c r="B728" s="3"/>
      <c r="C728" s="3"/>
      <c r="D728" s="3"/>
      <c r="E728" s="3"/>
      <c r="F728" s="3"/>
      <c r="G728" s="3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x14ac:dyDescent="0.3">
      <c r="A729" s="3"/>
      <c r="B729" s="3"/>
      <c r="C729" s="3"/>
      <c r="D729" s="3"/>
      <c r="E729" s="3"/>
      <c r="F729" s="3"/>
      <c r="G729" s="3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x14ac:dyDescent="0.3">
      <c r="A730" s="3"/>
      <c r="B730" s="3"/>
      <c r="C730" s="3"/>
      <c r="D730" s="3"/>
      <c r="E730" s="3"/>
      <c r="F730" s="3"/>
      <c r="G730" s="3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x14ac:dyDescent="0.3">
      <c r="A731" s="3"/>
      <c r="B731" s="3"/>
      <c r="C731" s="3"/>
      <c r="D731" s="3"/>
      <c r="E731" s="3"/>
      <c r="F731" s="3"/>
      <c r="G731" s="3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x14ac:dyDescent="0.3">
      <c r="A732" s="3"/>
      <c r="B732" s="3"/>
      <c r="C732" s="3"/>
      <c r="D732" s="3"/>
      <c r="E732" s="3"/>
      <c r="F732" s="3"/>
      <c r="G732" s="3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x14ac:dyDescent="0.3">
      <c r="A733" s="3"/>
      <c r="B733" s="3"/>
      <c r="C733" s="3"/>
      <c r="D733" s="3"/>
      <c r="E733" s="3"/>
      <c r="F733" s="3"/>
      <c r="G733" s="3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x14ac:dyDescent="0.3">
      <c r="A734" s="3"/>
      <c r="B734" s="3"/>
      <c r="C734" s="3"/>
      <c r="D734" s="3"/>
      <c r="E734" s="3"/>
      <c r="F734" s="3"/>
      <c r="G734" s="3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x14ac:dyDescent="0.3">
      <c r="A735" s="3"/>
      <c r="B735" s="3"/>
      <c r="C735" s="3"/>
      <c r="D735" s="3"/>
      <c r="E735" s="3"/>
      <c r="F735" s="3"/>
      <c r="G735" s="3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x14ac:dyDescent="0.3">
      <c r="A736" s="3"/>
      <c r="B736" s="3"/>
      <c r="C736" s="3"/>
      <c r="D736" s="3"/>
      <c r="E736" s="3"/>
      <c r="F736" s="3"/>
      <c r="G736" s="3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x14ac:dyDescent="0.3">
      <c r="A737" s="3"/>
      <c r="B737" s="3"/>
      <c r="C737" s="3"/>
      <c r="D737" s="3"/>
      <c r="E737" s="3"/>
      <c r="F737" s="3"/>
      <c r="G737" s="3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x14ac:dyDescent="0.3">
      <c r="A738" s="3"/>
      <c r="B738" s="3"/>
      <c r="C738" s="3"/>
      <c r="D738" s="3"/>
      <c r="E738" s="3"/>
      <c r="F738" s="3"/>
      <c r="G738" s="3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x14ac:dyDescent="0.3">
      <c r="A739" s="3"/>
      <c r="B739" s="3"/>
      <c r="C739" s="3"/>
      <c r="D739" s="3"/>
      <c r="E739" s="3"/>
      <c r="F739" s="3"/>
      <c r="G739" s="3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x14ac:dyDescent="0.3">
      <c r="A740" s="3"/>
      <c r="B740" s="3"/>
      <c r="C740" s="3"/>
      <c r="D740" s="3"/>
      <c r="E740" s="3"/>
      <c r="F740" s="3"/>
      <c r="G740" s="3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x14ac:dyDescent="0.3">
      <c r="A741" s="3"/>
      <c r="B741" s="3"/>
      <c r="C741" s="3"/>
      <c r="D741" s="3"/>
      <c r="E741" s="3"/>
      <c r="F741" s="3"/>
      <c r="G741" s="3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x14ac:dyDescent="0.3">
      <c r="A742" s="3"/>
      <c r="B742" s="3"/>
      <c r="C742" s="3"/>
      <c r="D742" s="3"/>
      <c r="E742" s="3"/>
      <c r="F742" s="3"/>
      <c r="G742" s="3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x14ac:dyDescent="0.3">
      <c r="A743" s="3"/>
      <c r="B743" s="3"/>
      <c r="C743" s="3"/>
      <c r="D743" s="3"/>
      <c r="E743" s="3"/>
      <c r="F743" s="3"/>
      <c r="G743" s="3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x14ac:dyDescent="0.3">
      <c r="A744" s="3"/>
      <c r="B744" s="3"/>
      <c r="C744" s="3"/>
      <c r="D744" s="3"/>
      <c r="E744" s="3"/>
      <c r="F744" s="3"/>
      <c r="G744" s="3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x14ac:dyDescent="0.3">
      <c r="A745" s="3"/>
      <c r="B745" s="3"/>
      <c r="C745" s="3"/>
      <c r="D745" s="3"/>
      <c r="E745" s="3"/>
      <c r="F745" s="3"/>
      <c r="G745" s="3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x14ac:dyDescent="0.3">
      <c r="A746" s="3"/>
      <c r="B746" s="3"/>
      <c r="C746" s="3"/>
      <c r="D746" s="3"/>
      <c r="E746" s="3"/>
      <c r="F746" s="3"/>
      <c r="G746" s="3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x14ac:dyDescent="0.3">
      <c r="A747" s="3"/>
      <c r="B747" s="3"/>
      <c r="C747" s="3"/>
      <c r="D747" s="3"/>
      <c r="E747" s="3"/>
      <c r="F747" s="3"/>
      <c r="G747" s="3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x14ac:dyDescent="0.3">
      <c r="A748" s="3"/>
      <c r="B748" s="3"/>
      <c r="C748" s="3"/>
      <c r="D748" s="3"/>
      <c r="E748" s="3"/>
      <c r="F748" s="3"/>
      <c r="G748" s="3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x14ac:dyDescent="0.3">
      <c r="A749" s="3"/>
      <c r="B749" s="3"/>
      <c r="C749" s="3"/>
      <c r="D749" s="3"/>
      <c r="E749" s="3"/>
      <c r="F749" s="3"/>
      <c r="G749" s="3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x14ac:dyDescent="0.3">
      <c r="A750" s="3"/>
      <c r="B750" s="3"/>
      <c r="C750" s="3"/>
      <c r="D750" s="3"/>
      <c r="E750" s="3"/>
      <c r="F750" s="3"/>
      <c r="G750" s="3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x14ac:dyDescent="0.3">
      <c r="A751" s="3"/>
      <c r="B751" s="3"/>
      <c r="C751" s="3"/>
      <c r="D751" s="3"/>
      <c r="E751" s="3"/>
      <c r="F751" s="3"/>
      <c r="G751" s="3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x14ac:dyDescent="0.3">
      <c r="A752" s="3"/>
      <c r="B752" s="3"/>
      <c r="C752" s="3"/>
      <c r="D752" s="3"/>
      <c r="E752" s="3"/>
      <c r="F752" s="3"/>
      <c r="G752" s="3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x14ac:dyDescent="0.3">
      <c r="A753" s="3"/>
      <c r="B753" s="3"/>
      <c r="C753" s="3"/>
      <c r="D753" s="3"/>
      <c r="E753" s="3"/>
      <c r="F753" s="3"/>
      <c r="G753" s="3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x14ac:dyDescent="0.3">
      <c r="A754" s="3"/>
      <c r="B754" s="3"/>
      <c r="C754" s="3"/>
      <c r="D754" s="3"/>
      <c r="E754" s="3"/>
      <c r="F754" s="3"/>
      <c r="G754" s="3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x14ac:dyDescent="0.3">
      <c r="A755" s="3"/>
      <c r="B755" s="3"/>
      <c r="C755" s="3"/>
      <c r="D755" s="3"/>
      <c r="E755" s="3"/>
      <c r="F755" s="3"/>
      <c r="G755" s="3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x14ac:dyDescent="0.3">
      <c r="A756" s="3"/>
      <c r="B756" s="3"/>
      <c r="C756" s="3"/>
      <c r="D756" s="3"/>
      <c r="E756" s="3"/>
      <c r="F756" s="3"/>
      <c r="G756" s="3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x14ac:dyDescent="0.3">
      <c r="A757" s="3"/>
      <c r="B757" s="3"/>
      <c r="C757" s="3"/>
      <c r="D757" s="3"/>
      <c r="E757" s="3"/>
      <c r="F757" s="3"/>
      <c r="G757" s="3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x14ac:dyDescent="0.3">
      <c r="A758" s="3"/>
      <c r="B758" s="3"/>
      <c r="C758" s="3"/>
      <c r="D758" s="3"/>
      <c r="E758" s="3"/>
      <c r="F758" s="3"/>
      <c r="G758" s="3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x14ac:dyDescent="0.3">
      <c r="A759" s="3"/>
      <c r="B759" s="3"/>
      <c r="C759" s="3"/>
      <c r="D759" s="3"/>
      <c r="E759" s="3"/>
      <c r="F759" s="3"/>
      <c r="G759" s="3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x14ac:dyDescent="0.3">
      <c r="A760" s="3"/>
      <c r="B760" s="3"/>
      <c r="C760" s="3"/>
      <c r="D760" s="3"/>
      <c r="E760" s="3"/>
      <c r="F760" s="3"/>
      <c r="G760" s="3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x14ac:dyDescent="0.3">
      <c r="A761" s="3"/>
      <c r="B761" s="3"/>
      <c r="C761" s="3"/>
      <c r="D761" s="3"/>
      <c r="E761" s="3"/>
      <c r="F761" s="3"/>
      <c r="G761" s="3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x14ac:dyDescent="0.3">
      <c r="A762" s="3"/>
      <c r="B762" s="3"/>
      <c r="C762" s="3"/>
      <c r="D762" s="3"/>
      <c r="E762" s="3"/>
      <c r="F762" s="3"/>
      <c r="G762" s="3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x14ac:dyDescent="0.3">
      <c r="A763" s="3"/>
      <c r="B763" s="3"/>
      <c r="C763" s="3"/>
      <c r="D763" s="3"/>
      <c r="E763" s="3"/>
      <c r="F763" s="3"/>
      <c r="G763" s="3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x14ac:dyDescent="0.3">
      <c r="A764" s="3"/>
      <c r="B764" s="3"/>
      <c r="C764" s="3"/>
      <c r="D764" s="3"/>
      <c r="E764" s="3"/>
      <c r="F764" s="3"/>
      <c r="G764" s="3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x14ac:dyDescent="0.3">
      <c r="A765" s="3"/>
      <c r="B765" s="3"/>
      <c r="C765" s="3"/>
      <c r="D765" s="3"/>
      <c r="E765" s="3"/>
      <c r="F765" s="3"/>
      <c r="G765" s="3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x14ac:dyDescent="0.3">
      <c r="A766" s="3"/>
      <c r="B766" s="3"/>
      <c r="C766" s="3"/>
      <c r="D766" s="3"/>
      <c r="E766" s="3"/>
      <c r="F766" s="3"/>
      <c r="G766" s="3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x14ac:dyDescent="0.3">
      <c r="A767" s="3"/>
      <c r="B767" s="3"/>
      <c r="C767" s="3"/>
      <c r="D767" s="3"/>
      <c r="E767" s="3"/>
      <c r="F767" s="3"/>
      <c r="G767" s="3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x14ac:dyDescent="0.3">
      <c r="A768" s="3"/>
      <c r="B768" s="3"/>
      <c r="C768" s="3"/>
      <c r="D768" s="3"/>
      <c r="E768" s="3"/>
      <c r="F768" s="3"/>
      <c r="G768" s="3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x14ac:dyDescent="0.3">
      <c r="A769" s="3"/>
      <c r="B769" s="3"/>
      <c r="C769" s="3"/>
      <c r="D769" s="3"/>
      <c r="E769" s="3"/>
      <c r="F769" s="3"/>
      <c r="G769" s="3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x14ac:dyDescent="0.3">
      <c r="A770" s="3"/>
      <c r="B770" s="3"/>
      <c r="C770" s="3"/>
      <c r="D770" s="3"/>
      <c r="E770" s="3"/>
      <c r="F770" s="3"/>
      <c r="G770" s="3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x14ac:dyDescent="0.3">
      <c r="A771" s="3"/>
      <c r="B771" s="3"/>
      <c r="C771" s="3"/>
      <c r="D771" s="3"/>
      <c r="E771" s="3"/>
      <c r="F771" s="3"/>
      <c r="G771" s="3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x14ac:dyDescent="0.3">
      <c r="A772" s="3"/>
      <c r="B772" s="3"/>
      <c r="C772" s="3"/>
      <c r="D772" s="3"/>
      <c r="E772" s="3"/>
      <c r="F772" s="3"/>
      <c r="G772" s="3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x14ac:dyDescent="0.3">
      <c r="A773" s="3"/>
      <c r="B773" s="3"/>
      <c r="C773" s="3"/>
      <c r="D773" s="3"/>
      <c r="E773" s="3"/>
      <c r="F773" s="3"/>
      <c r="G773" s="3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x14ac:dyDescent="0.3">
      <c r="A774" s="3"/>
      <c r="B774" s="3"/>
      <c r="C774" s="3"/>
      <c r="D774" s="3"/>
      <c r="E774" s="3"/>
      <c r="F774" s="3"/>
      <c r="G774" s="3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x14ac:dyDescent="0.3">
      <c r="A775" s="3"/>
      <c r="B775" s="3"/>
      <c r="C775" s="3"/>
      <c r="D775" s="3"/>
      <c r="E775" s="3"/>
      <c r="F775" s="3"/>
      <c r="G775" s="3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x14ac:dyDescent="0.3">
      <c r="A776" s="3"/>
      <c r="B776" s="3"/>
      <c r="C776" s="3"/>
      <c r="D776" s="3"/>
      <c r="E776" s="3"/>
      <c r="F776" s="3"/>
      <c r="G776" s="3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x14ac:dyDescent="0.3">
      <c r="A777" s="3"/>
      <c r="B777" s="3"/>
      <c r="C777" s="3"/>
      <c r="D777" s="3"/>
      <c r="E777" s="3"/>
      <c r="F777" s="3"/>
      <c r="G777" s="3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x14ac:dyDescent="0.3">
      <c r="A778" s="3"/>
      <c r="B778" s="3"/>
      <c r="C778" s="3"/>
      <c r="D778" s="3"/>
      <c r="E778" s="3"/>
      <c r="F778" s="3"/>
      <c r="G778" s="3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x14ac:dyDescent="0.3">
      <c r="A779" s="3"/>
      <c r="B779" s="3"/>
      <c r="C779" s="3"/>
      <c r="D779" s="3"/>
      <c r="E779" s="3"/>
      <c r="F779" s="3"/>
      <c r="G779" s="3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x14ac:dyDescent="0.3">
      <c r="A780" s="3"/>
      <c r="B780" s="3"/>
      <c r="C780" s="3"/>
      <c r="D780" s="3"/>
      <c r="E780" s="3"/>
      <c r="F780" s="3"/>
      <c r="G780" s="3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x14ac:dyDescent="0.3">
      <c r="A781" s="3"/>
      <c r="B781" s="3"/>
      <c r="C781" s="3"/>
      <c r="D781" s="3"/>
      <c r="E781" s="3"/>
      <c r="F781" s="3"/>
      <c r="G781" s="3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x14ac:dyDescent="0.3">
      <c r="A782" s="3"/>
      <c r="B782" s="3"/>
      <c r="C782" s="3"/>
      <c r="D782" s="3"/>
      <c r="E782" s="3"/>
      <c r="F782" s="3"/>
      <c r="G782" s="3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x14ac:dyDescent="0.3">
      <c r="A783" s="3"/>
      <c r="B783" s="3"/>
      <c r="C783" s="3"/>
      <c r="D783" s="3"/>
      <c r="E783" s="3"/>
      <c r="F783" s="3"/>
      <c r="G783" s="3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x14ac:dyDescent="0.3">
      <c r="A784" s="3"/>
      <c r="B784" s="3"/>
      <c r="C784" s="3"/>
      <c r="D784" s="3"/>
      <c r="E784" s="3"/>
      <c r="F784" s="3"/>
      <c r="G784" s="3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x14ac:dyDescent="0.3">
      <c r="A785" s="3"/>
      <c r="B785" s="3"/>
      <c r="C785" s="3"/>
      <c r="D785" s="3"/>
      <c r="E785" s="3"/>
      <c r="F785" s="3"/>
      <c r="G785" s="3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x14ac:dyDescent="0.3">
      <c r="A786" s="3"/>
      <c r="B786" s="3"/>
      <c r="C786" s="3"/>
      <c r="D786" s="3"/>
      <c r="E786" s="3"/>
      <c r="F786" s="3"/>
      <c r="G786" s="3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x14ac:dyDescent="0.3">
      <c r="A787" s="3"/>
      <c r="B787" s="3"/>
      <c r="C787" s="3"/>
      <c r="D787" s="3"/>
      <c r="E787" s="3"/>
      <c r="F787" s="3"/>
      <c r="G787" s="3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x14ac:dyDescent="0.3">
      <c r="A788" s="3"/>
      <c r="B788" s="3"/>
      <c r="C788" s="3"/>
      <c r="D788" s="3"/>
      <c r="E788" s="3"/>
      <c r="F788" s="3"/>
      <c r="G788" s="3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x14ac:dyDescent="0.3">
      <c r="A789" s="3"/>
      <c r="B789" s="3"/>
      <c r="C789" s="3"/>
      <c r="D789" s="3"/>
      <c r="E789" s="3"/>
      <c r="F789" s="3"/>
      <c r="G789" s="3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x14ac:dyDescent="0.3">
      <c r="A790" s="3"/>
      <c r="B790" s="3"/>
      <c r="C790" s="3"/>
      <c r="D790" s="3"/>
      <c r="E790" s="3"/>
      <c r="F790" s="3"/>
      <c r="G790" s="3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x14ac:dyDescent="0.3">
      <c r="A791" s="3"/>
      <c r="B791" s="3"/>
      <c r="C791" s="3"/>
      <c r="D791" s="3"/>
      <c r="E791" s="3"/>
      <c r="F791" s="3"/>
      <c r="G791" s="3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x14ac:dyDescent="0.3">
      <c r="A792" s="3"/>
      <c r="B792" s="3"/>
      <c r="C792" s="3"/>
      <c r="D792" s="3"/>
      <c r="E792" s="3"/>
      <c r="F792" s="3"/>
      <c r="G792" s="3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x14ac:dyDescent="0.3">
      <c r="A793" s="3"/>
      <c r="B793" s="3"/>
      <c r="C793" s="3"/>
      <c r="D793" s="3"/>
      <c r="E793" s="3"/>
      <c r="F793" s="3"/>
      <c r="G793" s="3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x14ac:dyDescent="0.3">
      <c r="A794" s="3"/>
      <c r="B794" s="3"/>
      <c r="C794" s="3"/>
      <c r="D794" s="3"/>
      <c r="E794" s="3"/>
      <c r="F794" s="3"/>
      <c r="G794" s="3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x14ac:dyDescent="0.3">
      <c r="A795" s="3"/>
      <c r="B795" s="3"/>
      <c r="C795" s="3"/>
      <c r="D795" s="3"/>
      <c r="E795" s="3"/>
      <c r="F795" s="3"/>
      <c r="G795" s="3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x14ac:dyDescent="0.3">
      <c r="A796" s="3"/>
      <c r="B796" s="3"/>
      <c r="C796" s="3"/>
      <c r="D796" s="3"/>
      <c r="E796" s="3"/>
      <c r="F796" s="3"/>
      <c r="G796" s="3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x14ac:dyDescent="0.3">
      <c r="A797" s="3"/>
      <c r="B797" s="3"/>
      <c r="C797" s="3"/>
      <c r="D797" s="3"/>
      <c r="E797" s="3"/>
      <c r="F797" s="3"/>
      <c r="G797" s="3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x14ac:dyDescent="0.3">
      <c r="A798" s="3"/>
      <c r="B798" s="3"/>
      <c r="C798" s="3"/>
      <c r="D798" s="3"/>
      <c r="E798" s="3"/>
      <c r="F798" s="3"/>
      <c r="G798" s="3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x14ac:dyDescent="0.3">
      <c r="A799" s="3"/>
      <c r="B799" s="3"/>
      <c r="C799" s="3"/>
      <c r="D799" s="3"/>
      <c r="E799" s="3"/>
      <c r="F799" s="3"/>
      <c r="G799" s="3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x14ac:dyDescent="0.3">
      <c r="A800" s="3"/>
      <c r="B800" s="3"/>
      <c r="C800" s="3"/>
      <c r="D800" s="3"/>
      <c r="E800" s="3"/>
      <c r="F800" s="3"/>
      <c r="G800" s="3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x14ac:dyDescent="0.3">
      <c r="A801" s="3"/>
      <c r="B801" s="3"/>
      <c r="C801" s="3"/>
      <c r="D801" s="3"/>
      <c r="E801" s="3"/>
      <c r="F801" s="3"/>
      <c r="G801" s="3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x14ac:dyDescent="0.3">
      <c r="A802" s="3"/>
      <c r="B802" s="3"/>
      <c r="C802" s="3"/>
      <c r="D802" s="3"/>
      <c r="E802" s="3"/>
      <c r="F802" s="3"/>
      <c r="G802" s="3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x14ac:dyDescent="0.3">
      <c r="A803" s="3"/>
      <c r="B803" s="3"/>
      <c r="C803" s="3"/>
      <c r="D803" s="3"/>
      <c r="E803" s="3"/>
      <c r="F803" s="3"/>
      <c r="G803" s="3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x14ac:dyDescent="0.3">
      <c r="A804" s="3"/>
      <c r="B804" s="3"/>
      <c r="C804" s="3"/>
      <c r="D804" s="3"/>
      <c r="E804" s="3"/>
      <c r="F804" s="3"/>
      <c r="G804" s="3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x14ac:dyDescent="0.3">
      <c r="A805" s="3"/>
      <c r="B805" s="3"/>
      <c r="C805" s="3"/>
      <c r="D805" s="3"/>
      <c r="E805" s="3"/>
      <c r="F805" s="3"/>
      <c r="G805" s="3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x14ac:dyDescent="0.3">
      <c r="A806" s="3"/>
      <c r="B806" s="3"/>
      <c r="C806" s="3"/>
      <c r="D806" s="3"/>
      <c r="E806" s="3"/>
      <c r="F806" s="3"/>
      <c r="G806" s="3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x14ac:dyDescent="0.3">
      <c r="A807" s="3"/>
      <c r="B807" s="3"/>
      <c r="C807" s="3"/>
      <c r="D807" s="3"/>
      <c r="E807" s="3"/>
      <c r="F807" s="3"/>
      <c r="G807" s="3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x14ac:dyDescent="0.3">
      <c r="A808" s="3"/>
      <c r="B808" s="3"/>
      <c r="C808" s="3"/>
      <c r="D808" s="3"/>
      <c r="E808" s="3"/>
      <c r="F808" s="3"/>
      <c r="G808" s="3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x14ac:dyDescent="0.3">
      <c r="A809" s="3"/>
      <c r="B809" s="3"/>
      <c r="C809" s="3"/>
      <c r="D809" s="3"/>
      <c r="E809" s="3"/>
      <c r="F809" s="3"/>
      <c r="G809" s="3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x14ac:dyDescent="0.3">
      <c r="A810" s="3"/>
      <c r="B810" s="3"/>
      <c r="C810" s="3"/>
      <c r="D810" s="3"/>
      <c r="E810" s="3"/>
      <c r="F810" s="3"/>
      <c r="G810" s="3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x14ac:dyDescent="0.3">
      <c r="A811" s="3"/>
      <c r="B811" s="3"/>
      <c r="C811" s="3"/>
      <c r="D811" s="3"/>
      <c r="E811" s="3"/>
      <c r="F811" s="3"/>
      <c r="G811" s="3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x14ac:dyDescent="0.3">
      <c r="A812" s="3"/>
      <c r="B812" s="3"/>
      <c r="C812" s="3"/>
      <c r="D812" s="3"/>
      <c r="E812" s="3"/>
      <c r="F812" s="3"/>
      <c r="G812" s="3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x14ac:dyDescent="0.3">
      <c r="A813" s="3"/>
      <c r="B813" s="3"/>
      <c r="C813" s="3"/>
      <c r="D813" s="3"/>
      <c r="E813" s="3"/>
      <c r="F813" s="3"/>
      <c r="G813" s="3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x14ac:dyDescent="0.3">
      <c r="A814" s="3"/>
      <c r="B814" s="3"/>
      <c r="C814" s="3"/>
      <c r="D814" s="3"/>
      <c r="E814" s="3"/>
      <c r="F814" s="3"/>
      <c r="G814" s="3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x14ac:dyDescent="0.3">
      <c r="A815" s="3"/>
      <c r="B815" s="3"/>
      <c r="C815" s="3"/>
      <c r="D815" s="3"/>
      <c r="E815" s="3"/>
      <c r="F815" s="3"/>
      <c r="G815" s="3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x14ac:dyDescent="0.3">
      <c r="A816" s="3"/>
      <c r="B816" s="3"/>
      <c r="C816" s="3"/>
      <c r="D816" s="3"/>
      <c r="E816" s="3"/>
      <c r="F816" s="3"/>
      <c r="G816" s="3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x14ac:dyDescent="0.3">
      <c r="A817" s="3"/>
      <c r="B817" s="3"/>
      <c r="C817" s="3"/>
      <c r="D817" s="3"/>
      <c r="E817" s="3"/>
      <c r="F817" s="3"/>
      <c r="G817" s="3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x14ac:dyDescent="0.3">
      <c r="A818" s="3"/>
      <c r="B818" s="3"/>
      <c r="C818" s="3"/>
      <c r="D818" s="3"/>
      <c r="E818" s="3"/>
      <c r="F818" s="3"/>
      <c r="G818" s="3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x14ac:dyDescent="0.3">
      <c r="A819" s="3"/>
      <c r="B819" s="3"/>
      <c r="C819" s="3"/>
      <c r="D819" s="3"/>
      <c r="E819" s="3"/>
      <c r="F819" s="3"/>
      <c r="G819" s="3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x14ac:dyDescent="0.3">
      <c r="A820" s="3"/>
      <c r="B820" s="3"/>
      <c r="C820" s="3"/>
      <c r="D820" s="3"/>
      <c r="E820" s="3"/>
      <c r="F820" s="3"/>
      <c r="G820" s="3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x14ac:dyDescent="0.3">
      <c r="A821" s="3"/>
      <c r="B821" s="3"/>
      <c r="C821" s="3"/>
      <c r="D821" s="3"/>
      <c r="E821" s="3"/>
      <c r="F821" s="3"/>
      <c r="G821" s="3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x14ac:dyDescent="0.3">
      <c r="A822" s="3"/>
      <c r="B822" s="3"/>
      <c r="C822" s="3"/>
      <c r="D822" s="3"/>
      <c r="E822" s="3"/>
      <c r="F822" s="3"/>
      <c r="G822" s="3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x14ac:dyDescent="0.3">
      <c r="A823" s="3"/>
      <c r="B823" s="3"/>
      <c r="C823" s="3"/>
      <c r="D823" s="3"/>
      <c r="E823" s="3"/>
      <c r="F823" s="3"/>
      <c r="G823" s="3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x14ac:dyDescent="0.3">
      <c r="A824" s="3"/>
      <c r="B824" s="3"/>
      <c r="C824" s="3"/>
      <c r="D824" s="3"/>
      <c r="E824" s="3"/>
      <c r="F824" s="3"/>
      <c r="G824" s="3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x14ac:dyDescent="0.3">
      <c r="A825" s="3"/>
      <c r="B825" s="3"/>
      <c r="C825" s="3"/>
      <c r="D825" s="3"/>
      <c r="E825" s="3"/>
      <c r="F825" s="3"/>
      <c r="G825" s="3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x14ac:dyDescent="0.3">
      <c r="A826" s="3"/>
      <c r="B826" s="3"/>
      <c r="C826" s="3"/>
      <c r="D826" s="3"/>
      <c r="E826" s="3"/>
      <c r="F826" s="3"/>
      <c r="G826" s="3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x14ac:dyDescent="0.3">
      <c r="A827" s="3"/>
      <c r="B827" s="3"/>
      <c r="C827" s="3"/>
      <c r="D827" s="3"/>
      <c r="E827" s="3"/>
      <c r="F827" s="3"/>
      <c r="G827" s="3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x14ac:dyDescent="0.3">
      <c r="A828" s="3"/>
      <c r="B828" s="3"/>
      <c r="C828" s="3"/>
      <c r="D828" s="3"/>
      <c r="E828" s="3"/>
      <c r="F828" s="3"/>
      <c r="G828" s="3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x14ac:dyDescent="0.3">
      <c r="A829" s="3"/>
      <c r="B829" s="3"/>
      <c r="C829" s="3"/>
      <c r="D829" s="3"/>
      <c r="E829" s="3"/>
      <c r="F829" s="3"/>
      <c r="G829" s="3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x14ac:dyDescent="0.3">
      <c r="A830" s="3"/>
      <c r="B830" s="3"/>
      <c r="C830" s="3"/>
      <c r="D830" s="3"/>
      <c r="E830" s="3"/>
      <c r="F830" s="3"/>
      <c r="G830" s="3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x14ac:dyDescent="0.3">
      <c r="A831" s="3"/>
      <c r="B831" s="3"/>
      <c r="C831" s="3"/>
      <c r="D831" s="3"/>
      <c r="E831" s="3"/>
      <c r="F831" s="3"/>
      <c r="G831" s="3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x14ac:dyDescent="0.3">
      <c r="A832" s="3"/>
      <c r="B832" s="3"/>
      <c r="C832" s="3"/>
      <c r="D832" s="3"/>
      <c r="E832" s="3"/>
      <c r="F832" s="3"/>
      <c r="G832" s="3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x14ac:dyDescent="0.3">
      <c r="A833" s="3"/>
      <c r="B833" s="3"/>
      <c r="C833" s="3"/>
      <c r="D833" s="3"/>
      <c r="E833" s="3"/>
      <c r="F833" s="3"/>
      <c r="G833" s="3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x14ac:dyDescent="0.3">
      <c r="A834" s="3"/>
      <c r="B834" s="3"/>
      <c r="C834" s="3"/>
      <c r="D834" s="3"/>
      <c r="E834" s="3"/>
      <c r="F834" s="3"/>
      <c r="G834" s="3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x14ac:dyDescent="0.3">
      <c r="A835" s="3"/>
      <c r="B835" s="3"/>
      <c r="C835" s="3"/>
      <c r="D835" s="3"/>
      <c r="E835" s="3"/>
      <c r="F835" s="3"/>
      <c r="G835" s="3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x14ac:dyDescent="0.3">
      <c r="A836" s="3"/>
      <c r="B836" s="3"/>
      <c r="C836" s="3"/>
      <c r="D836" s="3"/>
      <c r="E836" s="3"/>
      <c r="F836" s="3"/>
      <c r="G836" s="3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x14ac:dyDescent="0.3">
      <c r="A837" s="3"/>
      <c r="B837" s="3"/>
      <c r="C837" s="3"/>
      <c r="D837" s="3"/>
      <c r="E837" s="3"/>
      <c r="F837" s="3"/>
      <c r="G837" s="3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x14ac:dyDescent="0.3">
      <c r="A838" s="3"/>
      <c r="B838" s="3"/>
      <c r="C838" s="3"/>
      <c r="D838" s="3"/>
      <c r="E838" s="3"/>
      <c r="F838" s="3"/>
      <c r="G838" s="3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x14ac:dyDescent="0.3">
      <c r="A839" s="3"/>
      <c r="B839" s="3"/>
      <c r="C839" s="3"/>
      <c r="D839" s="3"/>
      <c r="E839" s="3"/>
      <c r="F839" s="3"/>
      <c r="G839" s="3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x14ac:dyDescent="0.3">
      <c r="A840" s="3"/>
      <c r="B840" s="3"/>
      <c r="C840" s="3"/>
      <c r="D840" s="3"/>
      <c r="E840" s="3"/>
      <c r="F840" s="3"/>
      <c r="G840" s="3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x14ac:dyDescent="0.3">
      <c r="A841" s="3"/>
      <c r="B841" s="3"/>
      <c r="C841" s="3"/>
      <c r="D841" s="3"/>
      <c r="E841" s="3"/>
      <c r="F841" s="3"/>
      <c r="G841" s="3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x14ac:dyDescent="0.3">
      <c r="A842" s="3"/>
      <c r="B842" s="3"/>
      <c r="C842" s="3"/>
      <c r="D842" s="3"/>
      <c r="E842" s="3"/>
      <c r="F842" s="3"/>
      <c r="G842" s="3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x14ac:dyDescent="0.3">
      <c r="A843" s="3"/>
      <c r="B843" s="3"/>
      <c r="C843" s="3"/>
      <c r="D843" s="3"/>
      <c r="E843" s="3"/>
      <c r="F843" s="3"/>
      <c r="G843" s="3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x14ac:dyDescent="0.3">
      <c r="A844" s="3"/>
      <c r="B844" s="3"/>
      <c r="C844" s="3"/>
      <c r="D844" s="3"/>
      <c r="E844" s="3"/>
      <c r="F844" s="3"/>
      <c r="G844" s="3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x14ac:dyDescent="0.3">
      <c r="A845" s="3"/>
      <c r="B845" s="3"/>
      <c r="C845" s="3"/>
      <c r="D845" s="3"/>
      <c r="E845" s="3"/>
      <c r="F845" s="3"/>
      <c r="G845" s="3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x14ac:dyDescent="0.3">
      <c r="A846" s="3"/>
      <c r="B846" s="3"/>
      <c r="C846" s="3"/>
      <c r="D846" s="3"/>
      <c r="E846" s="3"/>
      <c r="F846" s="3"/>
      <c r="G846" s="3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x14ac:dyDescent="0.3">
      <c r="A847" s="3"/>
      <c r="B847" s="3"/>
      <c r="C847" s="3"/>
      <c r="D847" s="3"/>
      <c r="E847" s="3"/>
      <c r="F847" s="3"/>
      <c r="G847" s="3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x14ac:dyDescent="0.3">
      <c r="A848" s="3"/>
      <c r="B848" s="3"/>
      <c r="C848" s="3"/>
      <c r="D848" s="3"/>
      <c r="E848" s="3"/>
      <c r="F848" s="3"/>
      <c r="G848" s="3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x14ac:dyDescent="0.3">
      <c r="A849" s="3"/>
      <c r="B849" s="3"/>
      <c r="C849" s="3"/>
      <c r="D849" s="3"/>
      <c r="E849" s="3"/>
      <c r="F849" s="3"/>
      <c r="G849" s="3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x14ac:dyDescent="0.3">
      <c r="A850" s="3"/>
      <c r="B850" s="3"/>
      <c r="C850" s="3"/>
      <c r="D850" s="3"/>
      <c r="E850" s="3"/>
      <c r="F850" s="3"/>
      <c r="G850" s="3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x14ac:dyDescent="0.3">
      <c r="A851" s="3"/>
      <c r="B851" s="3"/>
      <c r="C851" s="3"/>
      <c r="D851" s="3"/>
      <c r="E851" s="3"/>
      <c r="F851" s="3"/>
      <c r="G851" s="3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x14ac:dyDescent="0.3">
      <c r="A852" s="3"/>
      <c r="B852" s="3"/>
      <c r="C852" s="3"/>
      <c r="D852" s="3"/>
      <c r="E852" s="3"/>
      <c r="F852" s="3"/>
      <c r="G852" s="3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x14ac:dyDescent="0.3">
      <c r="A853" s="3"/>
      <c r="B853" s="3"/>
      <c r="C853" s="3"/>
      <c r="D853" s="3"/>
      <c r="E853" s="3"/>
      <c r="F853" s="3"/>
      <c r="G853" s="3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x14ac:dyDescent="0.3">
      <c r="A854" s="3"/>
      <c r="B854" s="3"/>
      <c r="C854" s="3"/>
      <c r="D854" s="3"/>
      <c r="E854" s="3"/>
      <c r="F854" s="3"/>
      <c r="G854" s="3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x14ac:dyDescent="0.3">
      <c r="A855" s="3"/>
      <c r="B855" s="3"/>
      <c r="C855" s="3"/>
      <c r="D855" s="3"/>
      <c r="E855" s="3"/>
      <c r="F855" s="3"/>
      <c r="G855" s="3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x14ac:dyDescent="0.3">
      <c r="A856" s="3"/>
      <c r="B856" s="3"/>
      <c r="C856" s="3"/>
      <c r="D856" s="3"/>
      <c r="E856" s="3"/>
      <c r="F856" s="3"/>
      <c r="G856" s="3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x14ac:dyDescent="0.3">
      <c r="A857" s="3"/>
      <c r="B857" s="3"/>
      <c r="C857" s="3"/>
      <c r="D857" s="3"/>
      <c r="E857" s="3"/>
      <c r="F857" s="3"/>
      <c r="G857" s="3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x14ac:dyDescent="0.3">
      <c r="A858" s="3"/>
      <c r="B858" s="3"/>
      <c r="C858" s="3"/>
      <c r="D858" s="3"/>
      <c r="E858" s="3"/>
      <c r="F858" s="3"/>
      <c r="G858" s="3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x14ac:dyDescent="0.3">
      <c r="A859" s="3"/>
      <c r="B859" s="3"/>
      <c r="C859" s="3"/>
      <c r="D859" s="3"/>
      <c r="E859" s="3"/>
      <c r="F859" s="3"/>
      <c r="G859" s="3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x14ac:dyDescent="0.3">
      <c r="A860" s="3"/>
      <c r="B860" s="3"/>
      <c r="C860" s="3"/>
      <c r="D860" s="3"/>
      <c r="E860" s="3"/>
      <c r="F860" s="3"/>
      <c r="G860" s="3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x14ac:dyDescent="0.3">
      <c r="A861" s="3"/>
      <c r="B861" s="3"/>
      <c r="C861" s="3"/>
      <c r="D861" s="3"/>
      <c r="E861" s="3"/>
      <c r="F861" s="3"/>
      <c r="G861" s="3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x14ac:dyDescent="0.3">
      <c r="A862" s="3"/>
      <c r="B862" s="3"/>
      <c r="C862" s="3"/>
      <c r="D862" s="3"/>
      <c r="E862" s="3"/>
      <c r="F862" s="3"/>
      <c r="G862" s="3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x14ac:dyDescent="0.3">
      <c r="A863" s="3"/>
      <c r="B863" s="3"/>
      <c r="C863" s="3"/>
      <c r="D863" s="3"/>
      <c r="E863" s="3"/>
      <c r="F863" s="3"/>
      <c r="G863" s="3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x14ac:dyDescent="0.3">
      <c r="A864" s="3"/>
      <c r="B864" s="3"/>
      <c r="C864" s="3"/>
      <c r="D864" s="3"/>
      <c r="E864" s="3"/>
      <c r="F864" s="3"/>
      <c r="G864" s="3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x14ac:dyDescent="0.3">
      <c r="A865" s="3"/>
      <c r="B865" s="3"/>
      <c r="C865" s="3"/>
      <c r="D865" s="3"/>
      <c r="E865" s="3"/>
      <c r="F865" s="3"/>
      <c r="G865" s="3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x14ac:dyDescent="0.3">
      <c r="A866" s="3"/>
      <c r="B866" s="3"/>
      <c r="C866" s="3"/>
      <c r="D866" s="3"/>
      <c r="E866" s="3"/>
      <c r="F866" s="3"/>
      <c r="G866" s="3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x14ac:dyDescent="0.3">
      <c r="A867" s="3"/>
      <c r="B867" s="3"/>
      <c r="C867" s="3"/>
      <c r="D867" s="3"/>
      <c r="E867" s="3"/>
      <c r="F867" s="3"/>
      <c r="G867" s="3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x14ac:dyDescent="0.3">
      <c r="A868" s="3"/>
      <c r="B868" s="3"/>
      <c r="C868" s="3"/>
      <c r="D868" s="3"/>
      <c r="E868" s="3"/>
      <c r="F868" s="3"/>
      <c r="G868" s="3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x14ac:dyDescent="0.3">
      <c r="A869" s="3"/>
      <c r="B869" s="3"/>
      <c r="C869" s="3"/>
      <c r="D869" s="3"/>
      <c r="E869" s="3"/>
      <c r="F869" s="3"/>
      <c r="G869" s="3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x14ac:dyDescent="0.3">
      <c r="A870" s="3"/>
      <c r="B870" s="3"/>
      <c r="C870" s="3"/>
      <c r="D870" s="3"/>
      <c r="E870" s="3"/>
      <c r="F870" s="3"/>
      <c r="G870" s="3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x14ac:dyDescent="0.3">
      <c r="A871" s="3"/>
      <c r="B871" s="3"/>
      <c r="C871" s="3"/>
      <c r="D871" s="3"/>
      <c r="E871" s="3"/>
      <c r="F871" s="3"/>
      <c r="G871" s="3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x14ac:dyDescent="0.3">
      <c r="A872" s="3"/>
      <c r="B872" s="3"/>
      <c r="C872" s="3"/>
      <c r="D872" s="3"/>
      <c r="E872" s="3"/>
      <c r="F872" s="3"/>
      <c r="G872" s="3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x14ac:dyDescent="0.3">
      <c r="A873" s="3"/>
      <c r="B873" s="3"/>
      <c r="C873" s="3"/>
      <c r="D873" s="3"/>
      <c r="E873" s="3"/>
      <c r="F873" s="3"/>
      <c r="G873" s="3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x14ac:dyDescent="0.3">
      <c r="A874" s="3"/>
      <c r="B874" s="3"/>
      <c r="C874" s="3"/>
      <c r="D874" s="3"/>
      <c r="E874" s="3"/>
      <c r="F874" s="3"/>
      <c r="G874" s="3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x14ac:dyDescent="0.3">
      <c r="A875" s="3"/>
      <c r="B875" s="3"/>
      <c r="C875" s="3"/>
      <c r="D875" s="3"/>
      <c r="E875" s="3"/>
      <c r="F875" s="3"/>
      <c r="G875" s="3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x14ac:dyDescent="0.3">
      <c r="A876" s="3"/>
      <c r="B876" s="3"/>
      <c r="C876" s="3"/>
      <c r="D876" s="3"/>
      <c r="E876" s="3"/>
      <c r="F876" s="3"/>
      <c r="G876" s="3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x14ac:dyDescent="0.3">
      <c r="A877" s="3"/>
      <c r="B877" s="3"/>
      <c r="C877" s="3"/>
      <c r="D877" s="3"/>
      <c r="E877" s="3"/>
      <c r="F877" s="3"/>
      <c r="G877" s="3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x14ac:dyDescent="0.3">
      <c r="A878" s="3"/>
      <c r="B878" s="3"/>
      <c r="C878" s="3"/>
      <c r="D878" s="3"/>
      <c r="E878" s="3"/>
      <c r="F878" s="3"/>
      <c r="G878" s="3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x14ac:dyDescent="0.3">
      <c r="A879" s="3"/>
      <c r="B879" s="3"/>
      <c r="C879" s="3"/>
      <c r="D879" s="3"/>
      <c r="E879" s="3"/>
      <c r="F879" s="3"/>
      <c r="G879" s="3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x14ac:dyDescent="0.3">
      <c r="A880" s="3"/>
      <c r="B880" s="3"/>
      <c r="C880" s="3"/>
      <c r="D880" s="3"/>
      <c r="E880" s="3"/>
      <c r="F880" s="3"/>
      <c r="G880" s="3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x14ac:dyDescent="0.3">
      <c r="A881" s="3"/>
      <c r="B881" s="3"/>
      <c r="C881" s="3"/>
      <c r="D881" s="3"/>
      <c r="E881" s="3"/>
      <c r="F881" s="3"/>
      <c r="G881" s="3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x14ac:dyDescent="0.3">
      <c r="A882" s="3"/>
      <c r="B882" s="3"/>
      <c r="C882" s="3"/>
      <c r="D882" s="3"/>
      <c r="E882" s="3"/>
      <c r="F882" s="3"/>
      <c r="G882" s="3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x14ac:dyDescent="0.3">
      <c r="A883" s="3"/>
      <c r="B883" s="3"/>
      <c r="C883" s="3"/>
      <c r="D883" s="3"/>
      <c r="E883" s="3"/>
      <c r="F883" s="3"/>
      <c r="G883" s="3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x14ac:dyDescent="0.3">
      <c r="A884" s="3"/>
      <c r="B884" s="3"/>
      <c r="C884" s="3"/>
      <c r="D884" s="3"/>
      <c r="E884" s="3"/>
      <c r="F884" s="3"/>
      <c r="G884" s="3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x14ac:dyDescent="0.3">
      <c r="A885" s="3"/>
      <c r="B885" s="3"/>
      <c r="C885" s="3"/>
      <c r="D885" s="3"/>
      <c r="E885" s="3"/>
      <c r="F885" s="3"/>
      <c r="G885" s="3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x14ac:dyDescent="0.3">
      <c r="A886" s="3"/>
      <c r="B886" s="3"/>
      <c r="C886" s="3"/>
      <c r="D886" s="3"/>
      <c r="E886" s="3"/>
      <c r="F886" s="3"/>
      <c r="G886" s="3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x14ac:dyDescent="0.3">
      <c r="A887" s="3"/>
      <c r="B887" s="3"/>
      <c r="C887" s="3"/>
      <c r="D887" s="3"/>
      <c r="E887" s="3"/>
      <c r="F887" s="3"/>
      <c r="G887" s="3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x14ac:dyDescent="0.3">
      <c r="A888" s="3"/>
      <c r="B888" s="3"/>
      <c r="C888" s="3"/>
      <c r="D888" s="3"/>
      <c r="E888" s="3"/>
      <c r="F888" s="3"/>
      <c r="G888" s="3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x14ac:dyDescent="0.3">
      <c r="A889" s="3"/>
      <c r="B889" s="3"/>
      <c r="C889" s="3"/>
      <c r="D889" s="3"/>
      <c r="E889" s="3"/>
      <c r="F889" s="3"/>
      <c r="G889" s="3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x14ac:dyDescent="0.3">
      <c r="A890" s="3"/>
      <c r="B890" s="3"/>
      <c r="C890" s="3"/>
      <c r="D890" s="3"/>
      <c r="E890" s="3"/>
      <c r="F890" s="3"/>
      <c r="G890" s="3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x14ac:dyDescent="0.3">
      <c r="A891" s="3"/>
      <c r="B891" s="3"/>
      <c r="C891" s="3"/>
      <c r="D891" s="3"/>
      <c r="E891" s="3"/>
      <c r="F891" s="3"/>
      <c r="G891" s="3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x14ac:dyDescent="0.3">
      <c r="A892" s="3"/>
      <c r="B892" s="3"/>
      <c r="C892" s="3"/>
      <c r="D892" s="3"/>
      <c r="E892" s="3"/>
      <c r="F892" s="3"/>
      <c r="G892" s="3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x14ac:dyDescent="0.3">
      <c r="A893" s="3"/>
      <c r="B893" s="3"/>
      <c r="C893" s="3"/>
      <c r="D893" s="3"/>
      <c r="E893" s="3"/>
      <c r="F893" s="3"/>
      <c r="G893" s="3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x14ac:dyDescent="0.3">
      <c r="A894" s="3"/>
      <c r="B894" s="3"/>
      <c r="C894" s="3"/>
      <c r="D894" s="3"/>
      <c r="E894" s="3"/>
      <c r="F894" s="3"/>
      <c r="G894" s="3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x14ac:dyDescent="0.3">
      <c r="A895" s="3"/>
      <c r="B895" s="3"/>
      <c r="C895" s="3"/>
      <c r="D895" s="3"/>
      <c r="E895" s="3"/>
      <c r="F895" s="3"/>
      <c r="G895" s="3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x14ac:dyDescent="0.3">
      <c r="A896" s="3"/>
      <c r="B896" s="3"/>
      <c r="C896" s="3"/>
      <c r="D896" s="3"/>
      <c r="E896" s="3"/>
      <c r="F896" s="3"/>
      <c r="G896" s="3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x14ac:dyDescent="0.3">
      <c r="A897" s="3"/>
      <c r="B897" s="3"/>
      <c r="C897" s="3"/>
      <c r="D897" s="3"/>
      <c r="E897" s="3"/>
      <c r="F897" s="3"/>
      <c r="G897" s="3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x14ac:dyDescent="0.3">
      <c r="A898" s="3"/>
      <c r="B898" s="3"/>
      <c r="C898" s="3"/>
      <c r="D898" s="3"/>
      <c r="E898" s="3"/>
      <c r="F898" s="3"/>
      <c r="G898" s="3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x14ac:dyDescent="0.3">
      <c r="A899" s="3"/>
      <c r="B899" s="3"/>
      <c r="C899" s="3"/>
      <c r="D899" s="3"/>
      <c r="E899" s="3"/>
      <c r="F899" s="3"/>
      <c r="G899" s="3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 x14ac:dyDescent="0.3">
      <c r="A900" s="3"/>
      <c r="B900" s="3"/>
      <c r="C900" s="3"/>
      <c r="D900" s="3"/>
      <c r="E900" s="3"/>
      <c r="F900" s="3"/>
      <c r="G900" s="3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 x14ac:dyDescent="0.3">
      <c r="A901" s="3"/>
      <c r="B901" s="3"/>
      <c r="C901" s="3"/>
      <c r="D901" s="3"/>
      <c r="E901" s="3"/>
      <c r="F901" s="3"/>
      <c r="G901" s="3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 x14ac:dyDescent="0.3">
      <c r="A902" s="3"/>
      <c r="B902" s="3"/>
      <c r="C902" s="3"/>
      <c r="D902" s="3"/>
      <c r="E902" s="3"/>
      <c r="F902" s="3"/>
      <c r="G902" s="3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 x14ac:dyDescent="0.3">
      <c r="A903" s="3"/>
      <c r="B903" s="3"/>
      <c r="C903" s="3"/>
      <c r="D903" s="3"/>
      <c r="E903" s="3"/>
      <c r="F903" s="3"/>
      <c r="G903" s="3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 x14ac:dyDescent="0.3">
      <c r="A904" s="3"/>
      <c r="B904" s="3"/>
      <c r="C904" s="3"/>
      <c r="D904" s="3"/>
      <c r="E904" s="3"/>
      <c r="F904" s="3"/>
      <c r="G904" s="3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 x14ac:dyDescent="0.3">
      <c r="A905" s="3"/>
      <c r="B905" s="3"/>
      <c r="C905" s="3"/>
      <c r="D905" s="3"/>
      <c r="E905" s="3"/>
      <c r="F905" s="3"/>
      <c r="G905" s="3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 x14ac:dyDescent="0.3">
      <c r="A906" s="3"/>
      <c r="B906" s="3"/>
      <c r="C906" s="3"/>
      <c r="D906" s="3"/>
      <c r="E906" s="3"/>
      <c r="F906" s="3"/>
      <c r="G906" s="3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 x14ac:dyDescent="0.3">
      <c r="A907" s="3"/>
      <c r="B907" s="3"/>
      <c r="C907" s="3"/>
      <c r="D907" s="3"/>
      <c r="E907" s="3"/>
      <c r="F907" s="3"/>
      <c r="G907" s="3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 x14ac:dyDescent="0.3">
      <c r="A908" s="3"/>
      <c r="B908" s="3"/>
      <c r="C908" s="3"/>
      <c r="D908" s="3"/>
      <c r="E908" s="3"/>
      <c r="F908" s="3"/>
      <c r="G908" s="3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 x14ac:dyDescent="0.3">
      <c r="A909" s="3"/>
      <c r="B909" s="3"/>
      <c r="C909" s="3"/>
      <c r="D909" s="3"/>
      <c r="E909" s="3"/>
      <c r="F909" s="3"/>
      <c r="G909" s="3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 x14ac:dyDescent="0.3">
      <c r="A910" s="3"/>
      <c r="B910" s="3"/>
      <c r="C910" s="3"/>
      <c r="D910" s="3"/>
      <c r="E910" s="3"/>
      <c r="F910" s="3"/>
      <c r="G910" s="3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 x14ac:dyDescent="0.3">
      <c r="A911" s="3"/>
      <c r="B911" s="3"/>
      <c r="C911" s="3"/>
      <c r="D911" s="3"/>
      <c r="E911" s="3"/>
      <c r="F911" s="3"/>
      <c r="G911" s="3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 x14ac:dyDescent="0.3">
      <c r="A912" s="3"/>
      <c r="B912" s="3"/>
      <c r="C912" s="3"/>
      <c r="D912" s="3"/>
      <c r="E912" s="3"/>
      <c r="F912" s="3"/>
      <c r="G912" s="3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 x14ac:dyDescent="0.3">
      <c r="A913" s="3"/>
      <c r="B913" s="3"/>
      <c r="C913" s="3"/>
      <c r="D913" s="3"/>
      <c r="E913" s="3"/>
      <c r="F913" s="3"/>
      <c r="G913" s="3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 x14ac:dyDescent="0.3">
      <c r="A914" s="3"/>
      <c r="B914" s="3"/>
      <c r="C914" s="3"/>
      <c r="D914" s="3"/>
      <c r="E914" s="3"/>
      <c r="F914" s="3"/>
      <c r="G914" s="3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 x14ac:dyDescent="0.3">
      <c r="A915" s="3"/>
      <c r="B915" s="3"/>
      <c r="C915" s="3"/>
      <c r="D915" s="3"/>
      <c r="E915" s="3"/>
      <c r="F915" s="3"/>
      <c r="G915" s="3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x14ac:dyDescent="0.3">
      <c r="A916" s="3"/>
      <c r="B916" s="3"/>
      <c r="C916" s="3"/>
      <c r="D916" s="3"/>
      <c r="E916" s="3"/>
      <c r="F916" s="3"/>
      <c r="G916" s="3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 x14ac:dyDescent="0.3">
      <c r="A917" s="3"/>
      <c r="B917" s="3"/>
      <c r="C917" s="3"/>
      <c r="D917" s="3"/>
      <c r="E917" s="3"/>
      <c r="F917" s="3"/>
      <c r="G917" s="3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 x14ac:dyDescent="0.3">
      <c r="A918" s="3"/>
      <c r="B918" s="3"/>
      <c r="C918" s="3"/>
      <c r="D918" s="3"/>
      <c r="E918" s="3"/>
      <c r="F918" s="3"/>
      <c r="G918" s="3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 x14ac:dyDescent="0.3">
      <c r="A919" s="3"/>
      <c r="B919" s="3"/>
      <c r="C919" s="3"/>
      <c r="D919" s="3"/>
      <c r="E919" s="3"/>
      <c r="F919" s="3"/>
      <c r="G919" s="3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x14ac:dyDescent="0.3">
      <c r="A920" s="3"/>
      <c r="B920" s="3"/>
      <c r="C920" s="3"/>
      <c r="D920" s="3"/>
      <c r="E920" s="3"/>
      <c r="F920" s="3"/>
      <c r="G920" s="3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 x14ac:dyDescent="0.3">
      <c r="A921" s="3"/>
      <c r="B921" s="3"/>
      <c r="C921" s="3"/>
      <c r="D921" s="3"/>
      <c r="E921" s="3"/>
      <c r="F921" s="3"/>
      <c r="G921" s="3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 x14ac:dyDescent="0.3">
      <c r="A922" s="3"/>
      <c r="B922" s="3"/>
      <c r="C922" s="3"/>
      <c r="D922" s="3"/>
      <c r="E922" s="3"/>
      <c r="F922" s="3"/>
      <c r="G922" s="3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x14ac:dyDescent="0.3">
      <c r="A923" s="3"/>
      <c r="B923" s="3"/>
      <c r="C923" s="3"/>
      <c r="D923" s="3"/>
      <c r="E923" s="3"/>
      <c r="F923" s="3"/>
      <c r="G923" s="3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 x14ac:dyDescent="0.3">
      <c r="A924" s="3"/>
      <c r="B924" s="3"/>
      <c r="C924" s="3"/>
      <c r="D924" s="3"/>
      <c r="E924" s="3"/>
      <c r="F924" s="3"/>
      <c r="G924" s="3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 x14ac:dyDescent="0.3">
      <c r="A925" s="3"/>
      <c r="B925" s="3"/>
      <c r="C925" s="3"/>
      <c r="D925" s="3"/>
      <c r="E925" s="3"/>
      <c r="F925" s="3"/>
      <c r="G925" s="3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 x14ac:dyDescent="0.3">
      <c r="A926" s="3"/>
      <c r="B926" s="3"/>
      <c r="C926" s="3"/>
      <c r="D926" s="3"/>
      <c r="E926" s="3"/>
      <c r="F926" s="3"/>
      <c r="G926" s="3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 x14ac:dyDescent="0.3">
      <c r="A927" s="3"/>
      <c r="B927" s="3"/>
      <c r="C927" s="3"/>
      <c r="D927" s="3"/>
      <c r="E927" s="3"/>
      <c r="F927" s="3"/>
      <c r="G927" s="3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 x14ac:dyDescent="0.3">
      <c r="A928" s="3"/>
      <c r="B928" s="3"/>
      <c r="C928" s="3"/>
      <c r="D928" s="3"/>
      <c r="E928" s="3"/>
      <c r="F928" s="3"/>
      <c r="G928" s="3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 x14ac:dyDescent="0.3">
      <c r="A929" s="3"/>
      <c r="B929" s="3"/>
      <c r="C929" s="3"/>
      <c r="D929" s="3"/>
      <c r="E929" s="3"/>
      <c r="F929" s="3"/>
      <c r="G929" s="3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 x14ac:dyDescent="0.3">
      <c r="A930" s="3"/>
      <c r="B930" s="3"/>
      <c r="C930" s="3"/>
      <c r="D930" s="3"/>
      <c r="E930" s="3"/>
      <c r="F930" s="3"/>
      <c r="G930" s="3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 x14ac:dyDescent="0.3">
      <c r="A931" s="3"/>
      <c r="B931" s="3"/>
      <c r="C931" s="3"/>
      <c r="D931" s="3"/>
      <c r="E931" s="3"/>
      <c r="F931" s="3"/>
      <c r="G931" s="3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 x14ac:dyDescent="0.3">
      <c r="A932" s="3"/>
      <c r="B932" s="3"/>
      <c r="C932" s="3"/>
      <c r="D932" s="3"/>
      <c r="E932" s="3"/>
      <c r="F932" s="3"/>
      <c r="G932" s="3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 x14ac:dyDescent="0.3">
      <c r="A933" s="3"/>
      <c r="B933" s="3"/>
      <c r="C933" s="3"/>
      <c r="D933" s="3"/>
      <c r="E933" s="3"/>
      <c r="F933" s="3"/>
      <c r="G933" s="3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x14ac:dyDescent="0.3">
      <c r="A934" s="3"/>
      <c r="B934" s="3"/>
      <c r="C934" s="3"/>
      <c r="D934" s="3"/>
      <c r="E934" s="3"/>
      <c r="F934" s="3"/>
      <c r="G934" s="3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 x14ac:dyDescent="0.3">
      <c r="A935" s="3"/>
      <c r="B935" s="3"/>
      <c r="C935" s="3"/>
      <c r="D935" s="3"/>
      <c r="E935" s="3"/>
      <c r="F935" s="3"/>
      <c r="G935" s="3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 x14ac:dyDescent="0.3">
      <c r="A936" s="3"/>
      <c r="B936" s="3"/>
      <c r="C936" s="3"/>
      <c r="D936" s="3"/>
      <c r="E936" s="3"/>
      <c r="F936" s="3"/>
      <c r="G936" s="3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 x14ac:dyDescent="0.3">
      <c r="A937" s="3"/>
      <c r="B937" s="3"/>
      <c r="C937" s="3"/>
      <c r="D937" s="3"/>
      <c r="E937" s="3"/>
      <c r="F937" s="3"/>
      <c r="G937" s="3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 x14ac:dyDescent="0.3">
      <c r="A938" s="3"/>
      <c r="B938" s="3"/>
      <c r="C938" s="3"/>
      <c r="D938" s="3"/>
      <c r="E938" s="3"/>
      <c r="F938" s="3"/>
      <c r="G938" s="3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 x14ac:dyDescent="0.3">
      <c r="A939" s="3"/>
      <c r="B939" s="3"/>
      <c r="C939" s="3"/>
      <c r="D939" s="3"/>
      <c r="E939" s="3"/>
      <c r="F939" s="3"/>
      <c r="G939" s="3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 x14ac:dyDescent="0.3">
      <c r="A940" s="3"/>
      <c r="B940" s="3"/>
      <c r="C940" s="3"/>
      <c r="D940" s="3"/>
      <c r="E940" s="3"/>
      <c r="F940" s="3"/>
      <c r="G940" s="3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 x14ac:dyDescent="0.3">
      <c r="A941" s="3"/>
      <c r="B941" s="3"/>
      <c r="C941" s="3"/>
      <c r="D941" s="3"/>
      <c r="E941" s="3"/>
      <c r="F941" s="3"/>
      <c r="G941" s="3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x14ac:dyDescent="0.3">
      <c r="A942" s="3"/>
      <c r="B942" s="3"/>
      <c r="C942" s="3"/>
      <c r="D942" s="3"/>
      <c r="E942" s="3"/>
      <c r="F942" s="3"/>
      <c r="G942" s="3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 x14ac:dyDescent="0.3">
      <c r="A943" s="3"/>
      <c r="B943" s="3"/>
      <c r="C943" s="3"/>
      <c r="D943" s="3"/>
      <c r="E943" s="3"/>
      <c r="F943" s="3"/>
      <c r="G943" s="3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 x14ac:dyDescent="0.3">
      <c r="A944" s="3"/>
      <c r="B944" s="3"/>
      <c r="C944" s="3"/>
      <c r="D944" s="3"/>
      <c r="E944" s="3"/>
      <c r="F944" s="3"/>
      <c r="G944" s="3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 x14ac:dyDescent="0.3">
      <c r="A945" s="3"/>
      <c r="B945" s="3"/>
      <c r="C945" s="3"/>
      <c r="D945" s="3"/>
      <c r="E945" s="3"/>
      <c r="F945" s="3"/>
      <c r="G945" s="3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 x14ac:dyDescent="0.3">
      <c r="A946" s="3"/>
      <c r="B946" s="3"/>
      <c r="C946" s="3"/>
      <c r="D946" s="3"/>
      <c r="E946" s="3"/>
      <c r="F946" s="3"/>
      <c r="G946" s="3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x14ac:dyDescent="0.3">
      <c r="A947" s="3"/>
      <c r="B947" s="3"/>
      <c r="C947" s="3"/>
      <c r="D947" s="3"/>
      <c r="E947" s="3"/>
      <c r="F947" s="3"/>
      <c r="G947" s="3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x14ac:dyDescent="0.3">
      <c r="A948" s="3"/>
      <c r="B948" s="3"/>
      <c r="C948" s="3"/>
      <c r="D948" s="3"/>
      <c r="E948" s="3"/>
      <c r="F948" s="3"/>
      <c r="G948" s="3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 x14ac:dyDescent="0.3">
      <c r="A949" s="3"/>
      <c r="B949" s="3"/>
      <c r="C949" s="3"/>
      <c r="D949" s="3"/>
      <c r="E949" s="3"/>
      <c r="F949" s="3"/>
      <c r="G949" s="3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 x14ac:dyDescent="0.3">
      <c r="A950" s="3"/>
      <c r="B950" s="3"/>
      <c r="C950" s="3"/>
      <c r="D950" s="3"/>
      <c r="E950" s="3"/>
      <c r="F950" s="3"/>
      <c r="G950" s="3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 x14ac:dyDescent="0.3">
      <c r="A951" s="3"/>
      <c r="B951" s="3"/>
      <c r="C951" s="3"/>
      <c r="D951" s="3"/>
      <c r="E951" s="3"/>
      <c r="F951" s="3"/>
      <c r="G951" s="3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 x14ac:dyDescent="0.3">
      <c r="A952" s="3"/>
      <c r="B952" s="3"/>
      <c r="C952" s="3"/>
      <c r="D952" s="3"/>
      <c r="E952" s="3"/>
      <c r="F952" s="3"/>
      <c r="G952" s="3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 x14ac:dyDescent="0.3">
      <c r="A953" s="3"/>
      <c r="B953" s="3"/>
      <c r="C953" s="3"/>
      <c r="D953" s="3"/>
      <c r="E953" s="3"/>
      <c r="F953" s="3"/>
      <c r="G953" s="3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x14ac:dyDescent="0.3">
      <c r="A954" s="3"/>
      <c r="B954" s="3"/>
      <c r="C954" s="3"/>
      <c r="D954" s="3"/>
      <c r="E954" s="3"/>
      <c r="F954" s="3"/>
      <c r="G954" s="3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x14ac:dyDescent="0.3">
      <c r="A955" s="3"/>
      <c r="B955" s="3"/>
      <c r="C955" s="3"/>
      <c r="D955" s="3"/>
      <c r="E955" s="3"/>
      <c r="F955" s="3"/>
      <c r="G955" s="3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x14ac:dyDescent="0.3">
      <c r="A956" s="3"/>
      <c r="B956" s="3"/>
      <c r="C956" s="3"/>
      <c r="D956" s="3"/>
      <c r="E956" s="3"/>
      <c r="F956" s="3"/>
      <c r="G956" s="3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x14ac:dyDescent="0.3">
      <c r="A957" s="3"/>
      <c r="B957" s="3"/>
      <c r="C957" s="3"/>
      <c r="D957" s="3"/>
      <c r="E957" s="3"/>
      <c r="F957" s="3"/>
      <c r="G957" s="3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 x14ac:dyDescent="0.3">
      <c r="A958" s="3"/>
      <c r="B958" s="3"/>
      <c r="C958" s="3"/>
      <c r="D958" s="3"/>
      <c r="E958" s="3"/>
      <c r="F958" s="3"/>
      <c r="G958" s="3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 x14ac:dyDescent="0.3">
      <c r="A959" s="3"/>
      <c r="B959" s="3"/>
      <c r="C959" s="3"/>
      <c r="D959" s="3"/>
      <c r="E959" s="3"/>
      <c r="F959" s="3"/>
      <c r="G959" s="3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x14ac:dyDescent="0.3">
      <c r="A960" s="3"/>
      <c r="B960" s="3"/>
      <c r="C960" s="3"/>
      <c r="D960" s="3"/>
      <c r="E960" s="3"/>
      <c r="F960" s="3"/>
      <c r="G960" s="3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 x14ac:dyDescent="0.3">
      <c r="A961" s="3"/>
      <c r="B961" s="3"/>
      <c r="C961" s="3"/>
      <c r="D961" s="3"/>
      <c r="E961" s="3"/>
      <c r="F961" s="3"/>
      <c r="G961" s="3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 x14ac:dyDescent="0.3">
      <c r="A962" s="3"/>
      <c r="B962" s="3"/>
      <c r="C962" s="3"/>
      <c r="D962" s="3"/>
      <c r="E962" s="3"/>
      <c r="F962" s="3"/>
      <c r="G962" s="3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x14ac:dyDescent="0.3">
      <c r="A963" s="3"/>
      <c r="B963" s="3"/>
      <c r="C963" s="3"/>
      <c r="D963" s="3"/>
      <c r="E963" s="3"/>
      <c r="F963" s="3"/>
      <c r="G963" s="3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 x14ac:dyDescent="0.3">
      <c r="A964" s="3"/>
      <c r="B964" s="3"/>
      <c r="C964" s="3"/>
      <c r="D964" s="3"/>
      <c r="E964" s="3"/>
      <c r="F964" s="3"/>
      <c r="G964" s="3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x14ac:dyDescent="0.3">
      <c r="A965" s="3"/>
      <c r="B965" s="3"/>
      <c r="C965" s="3"/>
      <c r="D965" s="3"/>
      <c r="E965" s="3"/>
      <c r="F965" s="3"/>
      <c r="G965" s="3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 x14ac:dyDescent="0.3">
      <c r="A966" s="3"/>
      <c r="B966" s="3"/>
      <c r="C966" s="3"/>
      <c r="D966" s="3"/>
      <c r="E966" s="3"/>
      <c r="F966" s="3"/>
      <c r="G966" s="3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 x14ac:dyDescent="0.3">
      <c r="A967" s="3"/>
      <c r="B967" s="3"/>
      <c r="C967" s="3"/>
      <c r="D967" s="3"/>
      <c r="E967" s="3"/>
      <c r="F967" s="3"/>
      <c r="G967" s="3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x14ac:dyDescent="0.3">
      <c r="A968" s="3"/>
      <c r="B968" s="3"/>
      <c r="C968" s="3"/>
      <c r="D968" s="3"/>
      <c r="E968" s="3"/>
      <c r="F968" s="3"/>
      <c r="G968" s="3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 x14ac:dyDescent="0.3">
      <c r="A969" s="3"/>
      <c r="B969" s="3"/>
      <c r="C969" s="3"/>
      <c r="D969" s="3"/>
      <c r="E969" s="3"/>
      <c r="F969" s="3"/>
      <c r="G969" s="3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 x14ac:dyDescent="0.3">
      <c r="A970" s="3"/>
      <c r="B970" s="3"/>
      <c r="C970" s="3"/>
      <c r="D970" s="3"/>
      <c r="E970" s="3"/>
      <c r="F970" s="3"/>
      <c r="G970" s="3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x14ac:dyDescent="0.3">
      <c r="A971" s="3"/>
      <c r="B971" s="3"/>
      <c r="C971" s="3"/>
      <c r="D971" s="3"/>
      <c r="E971" s="3"/>
      <c r="F971" s="3"/>
      <c r="G971" s="3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 x14ac:dyDescent="0.3">
      <c r="A972" s="3"/>
      <c r="B972" s="3"/>
      <c r="C972" s="3"/>
      <c r="D972" s="3"/>
      <c r="E972" s="3"/>
      <c r="F972" s="3"/>
      <c r="G972" s="3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 x14ac:dyDescent="0.3">
      <c r="A973" s="3"/>
      <c r="B973" s="3"/>
      <c r="C973" s="3"/>
      <c r="D973" s="3"/>
      <c r="E973" s="3"/>
      <c r="F973" s="3"/>
      <c r="G973" s="3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 x14ac:dyDescent="0.3">
      <c r="A974" s="3"/>
      <c r="B974" s="3"/>
      <c r="C974" s="3"/>
      <c r="D974" s="3"/>
      <c r="E974" s="3"/>
      <c r="F974" s="3"/>
      <c r="G974" s="3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 x14ac:dyDescent="0.3">
      <c r="A975" s="3"/>
      <c r="B975" s="3"/>
      <c r="C975" s="3"/>
      <c r="D975" s="3"/>
      <c r="E975" s="3"/>
      <c r="F975" s="3"/>
      <c r="G975" s="3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x14ac:dyDescent="0.3">
      <c r="A976" s="3"/>
      <c r="B976" s="3"/>
      <c r="C976" s="3"/>
      <c r="D976" s="3"/>
      <c r="E976" s="3"/>
      <c r="F976" s="3"/>
      <c r="G976" s="3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 x14ac:dyDescent="0.3">
      <c r="A977" s="3"/>
      <c r="B977" s="3"/>
      <c r="C977" s="3"/>
      <c r="D977" s="3"/>
      <c r="E977" s="3"/>
      <c r="F977" s="3"/>
      <c r="G977" s="3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x14ac:dyDescent="0.3">
      <c r="A978" s="3"/>
      <c r="B978" s="3"/>
      <c r="C978" s="3"/>
      <c r="D978" s="3"/>
      <c r="E978" s="3"/>
      <c r="F978" s="3"/>
      <c r="G978" s="3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x14ac:dyDescent="0.3">
      <c r="A979" s="3"/>
      <c r="B979" s="3"/>
      <c r="C979" s="3"/>
      <c r="D979" s="3"/>
      <c r="E979" s="3"/>
      <c r="F979" s="3"/>
      <c r="G979" s="3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 x14ac:dyDescent="0.3">
      <c r="A980" s="3"/>
      <c r="B980" s="3"/>
      <c r="C980" s="3"/>
      <c r="D980" s="3"/>
      <c r="E980" s="3"/>
      <c r="F980" s="3"/>
      <c r="G980" s="3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 x14ac:dyDescent="0.3">
      <c r="A981" s="3"/>
      <c r="B981" s="3"/>
      <c r="C981" s="3"/>
      <c r="D981" s="3"/>
      <c r="E981" s="3"/>
      <c r="F981" s="3"/>
      <c r="G981" s="3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x14ac:dyDescent="0.3">
      <c r="A982" s="3"/>
      <c r="B982" s="3"/>
      <c r="C982" s="3"/>
      <c r="D982" s="3"/>
      <c r="E982" s="3"/>
      <c r="F982" s="3"/>
      <c r="G982" s="3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x14ac:dyDescent="0.3">
      <c r="A983" s="3"/>
      <c r="B983" s="3"/>
      <c r="C983" s="3"/>
      <c r="D983" s="3"/>
      <c r="E983" s="3"/>
      <c r="F983" s="3"/>
      <c r="G983" s="3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 x14ac:dyDescent="0.3">
      <c r="A984" s="3"/>
      <c r="B984" s="3"/>
      <c r="C984" s="3"/>
      <c r="D984" s="3"/>
      <c r="E984" s="3"/>
      <c r="F984" s="3"/>
      <c r="G984" s="3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 x14ac:dyDescent="0.3">
      <c r="A985" s="3"/>
      <c r="B985" s="3"/>
      <c r="C985" s="3"/>
      <c r="D985" s="3"/>
      <c r="E985" s="3"/>
      <c r="F985" s="3"/>
      <c r="G985" s="3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x14ac:dyDescent="0.3">
      <c r="A986" s="3"/>
      <c r="B986" s="3"/>
      <c r="C986" s="3"/>
      <c r="D986" s="3"/>
      <c r="E986" s="3"/>
      <c r="F986" s="3"/>
      <c r="G986" s="3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 x14ac:dyDescent="0.3">
      <c r="A987" s="3"/>
      <c r="B987" s="3"/>
      <c r="C987" s="3"/>
      <c r="D987" s="3"/>
      <c r="E987" s="3"/>
      <c r="F987" s="3"/>
      <c r="G987" s="3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 x14ac:dyDescent="0.3">
      <c r="A988" s="3"/>
      <c r="B988" s="3"/>
      <c r="C988" s="3"/>
      <c r="D988" s="3"/>
      <c r="E988" s="3"/>
      <c r="F988" s="3"/>
      <c r="G988" s="3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x14ac:dyDescent="0.3">
      <c r="A989" s="3"/>
      <c r="B989" s="3"/>
      <c r="C989" s="3"/>
      <c r="D989" s="3"/>
      <c r="E989" s="3"/>
      <c r="F989" s="3"/>
      <c r="G989" s="3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 x14ac:dyDescent="0.3">
      <c r="A990" s="3"/>
      <c r="B990" s="3"/>
      <c r="C990" s="3"/>
      <c r="D990" s="3"/>
      <c r="E990" s="3"/>
      <c r="F990" s="3"/>
      <c r="G990" s="3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 x14ac:dyDescent="0.3">
      <c r="A991" s="3"/>
      <c r="B991" s="3"/>
      <c r="C991" s="3"/>
      <c r="D991" s="3"/>
      <c r="E991" s="3"/>
      <c r="F991" s="3"/>
      <c r="G991" s="3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 x14ac:dyDescent="0.3">
      <c r="A992" s="3"/>
      <c r="B992" s="3"/>
      <c r="C992" s="3"/>
      <c r="D992" s="3"/>
      <c r="E992" s="3"/>
      <c r="F992" s="3"/>
      <c r="G992" s="3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 x14ac:dyDescent="0.3">
      <c r="A993" s="3"/>
      <c r="B993" s="3"/>
      <c r="C993" s="3"/>
      <c r="D993" s="3"/>
      <c r="E993" s="3"/>
      <c r="F993" s="3"/>
      <c r="G993" s="3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 x14ac:dyDescent="0.3">
      <c r="A994" s="3"/>
      <c r="B994" s="3"/>
      <c r="C994" s="3"/>
      <c r="D994" s="3"/>
      <c r="E994" s="3"/>
      <c r="F994" s="3"/>
      <c r="G994" s="3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x14ac:dyDescent="0.3">
      <c r="A995" s="3"/>
      <c r="B995" s="3"/>
      <c r="C995" s="3"/>
      <c r="D995" s="3"/>
      <c r="E995" s="3"/>
      <c r="F995" s="3"/>
      <c r="G995" s="3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x14ac:dyDescent="0.3">
      <c r="A996" s="3"/>
      <c r="B996" s="3"/>
      <c r="C996" s="3"/>
      <c r="D996" s="3"/>
      <c r="E996" s="3"/>
      <c r="F996" s="3"/>
      <c r="G996" s="3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x14ac:dyDescent="0.3">
      <c r="A997" s="3"/>
      <c r="B997" s="3"/>
      <c r="C997" s="3"/>
      <c r="D997" s="3"/>
      <c r="E997" s="3"/>
      <c r="F997" s="3"/>
      <c r="G997" s="3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 x14ac:dyDescent="0.3">
      <c r="A998" s="3"/>
      <c r="B998" s="3"/>
      <c r="C998" s="3"/>
      <c r="D998" s="3"/>
      <c r="E998" s="3"/>
      <c r="F998" s="3"/>
      <c r="G998" s="3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 x14ac:dyDescent="0.3">
      <c r="A999" s="3"/>
      <c r="B999" s="3"/>
      <c r="C999" s="3"/>
      <c r="D999" s="3"/>
      <c r="E999" s="3"/>
      <c r="F999" s="3"/>
      <c r="G999" s="3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x14ac:dyDescent="0.3">
      <c r="A1000" s="3"/>
      <c r="B1000" s="3"/>
      <c r="C1000" s="3"/>
      <c r="D1000" s="3"/>
      <c r="E1000" s="3"/>
      <c r="F1000" s="3"/>
      <c r="G1000" s="3"/>
      <c r="H1000" s="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" x14ac:dyDescent="0.3">
      <c r="A1001" s="3"/>
      <c r="B1001" s="3"/>
      <c r="C1001" s="3"/>
      <c r="D1001" s="3"/>
      <c r="E1001" s="3"/>
      <c r="F1001" s="3"/>
      <c r="G1001" s="3"/>
      <c r="H1001" s="4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" x14ac:dyDescent="0.3">
      <c r="A1002" s="3"/>
      <c r="B1002" s="3"/>
      <c r="C1002" s="3"/>
      <c r="D1002" s="3"/>
      <c r="E1002" s="3"/>
      <c r="F1002" s="3"/>
      <c r="G1002" s="3"/>
      <c r="H1002" s="4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" x14ac:dyDescent="0.3">
      <c r="A1003" s="3"/>
      <c r="B1003" s="3"/>
      <c r="C1003" s="3"/>
      <c r="D1003" s="3"/>
      <c r="E1003" s="3"/>
      <c r="F1003" s="3"/>
      <c r="G1003" s="3"/>
      <c r="H1003" s="4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" x14ac:dyDescent="0.3">
      <c r="A1004" s="3"/>
      <c r="B1004" s="3"/>
      <c r="C1004" s="3"/>
      <c r="D1004" s="3"/>
      <c r="E1004" s="3"/>
      <c r="F1004" s="3"/>
      <c r="G1004" s="3"/>
      <c r="H1004" s="4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" x14ac:dyDescent="0.3">
      <c r="A1005" s="3"/>
      <c r="B1005" s="3"/>
      <c r="C1005" s="3"/>
      <c r="D1005" s="3"/>
      <c r="E1005" s="3"/>
      <c r="F1005" s="3"/>
      <c r="G1005" s="3"/>
      <c r="H1005" s="4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" x14ac:dyDescent="0.3">
      <c r="A1006" s="3"/>
      <c r="B1006" s="3"/>
      <c r="C1006" s="3"/>
      <c r="D1006" s="3"/>
      <c r="E1006" s="3"/>
      <c r="F1006" s="3"/>
      <c r="G1006" s="3"/>
      <c r="H1006" s="4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" x14ac:dyDescent="0.3">
      <c r="A1007" s="3"/>
      <c r="B1007" s="3"/>
      <c r="C1007" s="3"/>
      <c r="D1007" s="3"/>
      <c r="E1007" s="3"/>
      <c r="F1007" s="3"/>
      <c r="G1007" s="3"/>
      <c r="H1007" s="4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" x14ac:dyDescent="0.3">
      <c r="A1008" s="3"/>
      <c r="B1008" s="3"/>
      <c r="C1008" s="3"/>
      <c r="D1008" s="3"/>
      <c r="E1008" s="3"/>
      <c r="F1008" s="3"/>
      <c r="G1008" s="3"/>
      <c r="H1008" s="4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" x14ac:dyDescent="0.3">
      <c r="A1009" s="3"/>
      <c r="B1009" s="3"/>
      <c r="C1009" s="3"/>
      <c r="D1009" s="3"/>
      <c r="E1009" s="3"/>
      <c r="F1009" s="3"/>
      <c r="G1009" s="3"/>
      <c r="H1009" s="4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" x14ac:dyDescent="0.3">
      <c r="A1010" s="3"/>
      <c r="B1010" s="3"/>
      <c r="C1010" s="3"/>
      <c r="D1010" s="3"/>
      <c r="E1010" s="3"/>
      <c r="F1010" s="3"/>
      <c r="G1010" s="3"/>
      <c r="H1010" s="4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" x14ac:dyDescent="0.3">
      <c r="A1011" s="3"/>
      <c r="B1011" s="3"/>
      <c r="C1011" s="3"/>
      <c r="D1011" s="3"/>
      <c r="E1011" s="3"/>
      <c r="F1011" s="3"/>
      <c r="G1011" s="3"/>
      <c r="H1011" s="4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" x14ac:dyDescent="0.3">
      <c r="A1012" s="3"/>
      <c r="B1012" s="3"/>
      <c r="C1012" s="3"/>
      <c r="D1012" s="3"/>
      <c r="E1012" s="3"/>
      <c r="F1012" s="3"/>
      <c r="G1012" s="3"/>
      <c r="H1012" s="4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" x14ac:dyDescent="0.3">
      <c r="A1013" s="3"/>
      <c r="B1013" s="3"/>
      <c r="C1013" s="3"/>
      <c r="D1013" s="3"/>
      <c r="E1013" s="3"/>
      <c r="F1013" s="3"/>
      <c r="G1013" s="3"/>
      <c r="H1013" s="4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" x14ac:dyDescent="0.3">
      <c r="A1014" s="3"/>
      <c r="B1014" s="3"/>
      <c r="C1014" s="3"/>
      <c r="D1014" s="3"/>
      <c r="E1014" s="3"/>
      <c r="F1014" s="3"/>
      <c r="G1014" s="3"/>
      <c r="H1014" s="4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" x14ac:dyDescent="0.3">
      <c r="A1015" s="3"/>
      <c r="B1015" s="3"/>
      <c r="C1015" s="3"/>
      <c r="D1015" s="3"/>
      <c r="E1015" s="3"/>
      <c r="F1015" s="3"/>
      <c r="G1015" s="3"/>
      <c r="H1015" s="4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" x14ac:dyDescent="0.3">
      <c r="A1016" s="3"/>
      <c r="B1016" s="3"/>
      <c r="C1016" s="3"/>
      <c r="D1016" s="3"/>
      <c r="E1016" s="3"/>
      <c r="F1016" s="3"/>
      <c r="G1016" s="3"/>
      <c r="H1016" s="4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" x14ac:dyDescent="0.3">
      <c r="A1017" s="3"/>
      <c r="B1017" s="3"/>
      <c r="C1017" s="3"/>
      <c r="D1017" s="3"/>
      <c r="E1017" s="3"/>
      <c r="F1017" s="3"/>
      <c r="G1017" s="3"/>
      <c r="H1017" s="4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" x14ac:dyDescent="0.3">
      <c r="A1018" s="3"/>
      <c r="B1018" s="3"/>
      <c r="C1018" s="3"/>
      <c r="D1018" s="3"/>
      <c r="E1018" s="3"/>
      <c r="F1018" s="3"/>
      <c r="G1018" s="3"/>
      <c r="H1018" s="4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" x14ac:dyDescent="0.3">
      <c r="A1019" s="3"/>
      <c r="B1019" s="3"/>
      <c r="C1019" s="3"/>
      <c r="D1019" s="3"/>
      <c r="E1019" s="3"/>
      <c r="F1019" s="3"/>
      <c r="G1019" s="3"/>
      <c r="H1019" s="4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" x14ac:dyDescent="0.3">
      <c r="A1020" s="3"/>
      <c r="B1020" s="3"/>
      <c r="C1020" s="3"/>
      <c r="D1020" s="3"/>
      <c r="E1020" s="3"/>
      <c r="F1020" s="3"/>
      <c r="G1020" s="3"/>
      <c r="H1020" s="4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" x14ac:dyDescent="0.3">
      <c r="A1021" s="3"/>
      <c r="B1021" s="3"/>
      <c r="C1021" s="3"/>
      <c r="D1021" s="3"/>
      <c r="E1021" s="3"/>
      <c r="F1021" s="3"/>
      <c r="G1021" s="3"/>
      <c r="H1021" s="4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" x14ac:dyDescent="0.3">
      <c r="A1022" s="3"/>
      <c r="B1022" s="3"/>
      <c r="C1022" s="3"/>
      <c r="D1022" s="3"/>
      <c r="E1022" s="3"/>
      <c r="F1022" s="3"/>
      <c r="G1022" s="3"/>
      <c r="H1022" s="4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" x14ac:dyDescent="0.3">
      <c r="A1023" s="3"/>
      <c r="B1023" s="3"/>
      <c r="C1023" s="3"/>
      <c r="D1023" s="3"/>
      <c r="E1023" s="3"/>
      <c r="F1023" s="3"/>
      <c r="G1023" s="3"/>
      <c r="H1023" s="4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" x14ac:dyDescent="0.3">
      <c r="A1024" s="3"/>
      <c r="B1024" s="3"/>
      <c r="C1024" s="3"/>
      <c r="D1024" s="3"/>
      <c r="E1024" s="3"/>
      <c r="F1024" s="3"/>
      <c r="G1024" s="3"/>
      <c r="H1024" s="4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5" x14ac:dyDescent="0.3">
      <c r="A1025" s="3"/>
      <c r="B1025" s="3"/>
      <c r="C1025" s="3"/>
      <c r="D1025" s="3"/>
      <c r="E1025" s="3"/>
      <c r="F1025" s="3"/>
      <c r="G1025" s="3"/>
      <c r="H1025" s="4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5" x14ac:dyDescent="0.3">
      <c r="A1026" s="3"/>
      <c r="B1026" s="3"/>
      <c r="C1026" s="3"/>
      <c r="D1026" s="3"/>
      <c r="E1026" s="3"/>
      <c r="F1026" s="3"/>
      <c r="G1026" s="3"/>
      <c r="H1026" s="4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5" x14ac:dyDescent="0.3">
      <c r="A1027" s="3"/>
      <c r="B1027" s="3"/>
      <c r="C1027" s="3"/>
      <c r="D1027" s="3"/>
      <c r="E1027" s="3"/>
      <c r="F1027" s="3"/>
      <c r="G1027" s="3"/>
      <c r="H1027" s="4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5" x14ac:dyDescent="0.3">
      <c r="A1028" s="3"/>
      <c r="B1028" s="3"/>
      <c r="C1028" s="3"/>
      <c r="D1028" s="3"/>
      <c r="E1028" s="3"/>
      <c r="F1028" s="3"/>
      <c r="G1028" s="3"/>
      <c r="H1028" s="4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5" x14ac:dyDescent="0.3">
      <c r="A1029" s="3"/>
      <c r="B1029" s="3"/>
      <c r="C1029" s="3"/>
      <c r="D1029" s="3"/>
      <c r="E1029" s="3"/>
      <c r="F1029" s="3"/>
      <c r="G1029" s="3"/>
      <c r="H1029" s="4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5" x14ac:dyDescent="0.3">
      <c r="A1030" s="3"/>
      <c r="B1030" s="3"/>
      <c r="C1030" s="3"/>
      <c r="D1030" s="3"/>
      <c r="E1030" s="3"/>
      <c r="F1030" s="3"/>
      <c r="G1030" s="3"/>
      <c r="H1030" s="4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5" x14ac:dyDescent="0.3">
      <c r="A1031" s="3"/>
      <c r="B1031" s="3"/>
      <c r="C1031" s="3"/>
      <c r="D1031" s="3"/>
      <c r="E1031" s="3"/>
      <c r="F1031" s="3"/>
      <c r="G1031" s="3"/>
      <c r="H1031" s="4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5" x14ac:dyDescent="0.3">
      <c r="A1032" s="3"/>
      <c r="B1032" s="3"/>
      <c r="C1032" s="3"/>
      <c r="D1032" s="3"/>
      <c r="E1032" s="3"/>
      <c r="F1032" s="3"/>
      <c r="G1032" s="3"/>
      <c r="H1032" s="4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5" x14ac:dyDescent="0.3">
      <c r="A1033" s="3"/>
      <c r="B1033" s="3"/>
      <c r="C1033" s="3"/>
      <c r="D1033" s="3"/>
      <c r="E1033" s="3"/>
      <c r="F1033" s="3"/>
      <c r="G1033" s="3"/>
      <c r="H1033" s="4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5" x14ac:dyDescent="0.3">
      <c r="A1034" s="3"/>
      <c r="B1034" s="3"/>
      <c r="C1034" s="3"/>
      <c r="D1034" s="3"/>
      <c r="E1034" s="3"/>
      <c r="F1034" s="3"/>
      <c r="G1034" s="3"/>
      <c r="H1034" s="4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5" x14ac:dyDescent="0.3">
      <c r="A1035" s="3"/>
      <c r="B1035" s="3"/>
      <c r="C1035" s="3"/>
      <c r="D1035" s="3"/>
      <c r="E1035" s="3"/>
      <c r="F1035" s="3"/>
      <c r="G1035" s="3"/>
      <c r="H1035" s="4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5" x14ac:dyDescent="0.3">
      <c r="A1036" s="3"/>
      <c r="B1036" s="3"/>
      <c r="C1036" s="3"/>
      <c r="D1036" s="3"/>
      <c r="E1036" s="3"/>
      <c r="F1036" s="3"/>
      <c r="G1036" s="3"/>
      <c r="H1036" s="4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5" x14ac:dyDescent="0.3">
      <c r="A1037" s="3"/>
      <c r="B1037" s="3"/>
      <c r="C1037" s="3"/>
      <c r="D1037" s="3"/>
      <c r="E1037" s="3"/>
      <c r="F1037" s="3"/>
      <c r="G1037" s="3"/>
      <c r="H1037" s="4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5" x14ac:dyDescent="0.3">
      <c r="A1038" s="3"/>
      <c r="B1038" s="3"/>
      <c r="C1038" s="3"/>
      <c r="D1038" s="3"/>
      <c r="E1038" s="3"/>
      <c r="F1038" s="3"/>
      <c r="G1038" s="3"/>
      <c r="H1038" s="4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5" x14ac:dyDescent="0.3">
      <c r="A1039" s="3"/>
      <c r="B1039" s="3"/>
      <c r="C1039" s="3"/>
      <c r="D1039" s="3"/>
      <c r="E1039" s="3"/>
      <c r="F1039" s="3"/>
      <c r="G1039" s="3"/>
      <c r="H1039" s="4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5" x14ac:dyDescent="0.3">
      <c r="A1040" s="3"/>
      <c r="B1040" s="3"/>
      <c r="C1040" s="3"/>
      <c r="D1040" s="3"/>
      <c r="E1040" s="3"/>
      <c r="F1040" s="3"/>
      <c r="G1040" s="3"/>
      <c r="H1040" s="4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5" x14ac:dyDescent="0.3">
      <c r="A1041" s="3"/>
      <c r="B1041" s="3"/>
      <c r="C1041" s="3"/>
      <c r="D1041" s="3"/>
      <c r="E1041" s="3"/>
      <c r="F1041" s="3"/>
      <c r="G1041" s="3"/>
      <c r="H1041" s="4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5" x14ac:dyDescent="0.3">
      <c r="A1042" s="3"/>
      <c r="B1042" s="3"/>
      <c r="C1042" s="3"/>
      <c r="D1042" s="3"/>
      <c r="E1042" s="3"/>
      <c r="F1042" s="3"/>
      <c r="G1042" s="3"/>
      <c r="H1042" s="4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5" x14ac:dyDescent="0.3">
      <c r="A1043" s="3"/>
      <c r="B1043" s="3"/>
      <c r="C1043" s="3"/>
      <c r="D1043" s="3"/>
      <c r="E1043" s="3"/>
      <c r="F1043" s="3"/>
      <c r="G1043" s="3"/>
      <c r="H1043" s="4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5" x14ac:dyDescent="0.3">
      <c r="A1044" s="3"/>
      <c r="B1044" s="3"/>
      <c r="C1044" s="3"/>
      <c r="D1044" s="3"/>
      <c r="E1044" s="3"/>
      <c r="F1044" s="3"/>
      <c r="G1044" s="3"/>
      <c r="H1044" s="4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5" x14ac:dyDescent="0.3">
      <c r="A1045" s="3"/>
      <c r="B1045" s="3"/>
      <c r="C1045" s="3"/>
      <c r="D1045" s="3"/>
      <c r="E1045" s="3"/>
      <c r="F1045" s="3"/>
      <c r="G1045" s="3"/>
      <c r="H1045" s="4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5" x14ac:dyDescent="0.3">
      <c r="A1046" s="3"/>
      <c r="B1046" s="3"/>
      <c r="C1046" s="3"/>
      <c r="D1046" s="3"/>
      <c r="E1046" s="3"/>
      <c r="F1046" s="3"/>
      <c r="G1046" s="3"/>
      <c r="H1046" s="4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5" x14ac:dyDescent="0.3">
      <c r="A1047" s="3"/>
      <c r="B1047" s="3"/>
      <c r="C1047" s="3"/>
      <c r="D1047" s="3"/>
      <c r="E1047" s="3"/>
      <c r="F1047" s="3"/>
      <c r="G1047" s="3"/>
      <c r="H1047" s="4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5" x14ac:dyDescent="0.3">
      <c r="A1048" s="3"/>
      <c r="B1048" s="3"/>
      <c r="C1048" s="3"/>
      <c r="D1048" s="3"/>
      <c r="E1048" s="3"/>
      <c r="F1048" s="3"/>
      <c r="G1048" s="3"/>
      <c r="H1048" s="4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5" x14ac:dyDescent="0.3">
      <c r="A1049" s="3"/>
      <c r="B1049" s="3"/>
      <c r="C1049" s="3"/>
      <c r="D1049" s="3"/>
      <c r="E1049" s="3"/>
      <c r="F1049" s="3"/>
      <c r="G1049" s="3"/>
      <c r="H1049" s="4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5" x14ac:dyDescent="0.3">
      <c r="A1050" s="3"/>
      <c r="B1050" s="3"/>
      <c r="C1050" s="3"/>
      <c r="D1050" s="3"/>
      <c r="E1050" s="3"/>
      <c r="F1050" s="3"/>
      <c r="G1050" s="3"/>
      <c r="H1050" s="4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5" x14ac:dyDescent="0.3">
      <c r="A1051" s="3"/>
      <c r="B1051" s="3"/>
      <c r="C1051" s="3"/>
      <c r="D1051" s="3"/>
      <c r="E1051" s="3"/>
      <c r="F1051" s="3"/>
      <c r="G1051" s="3"/>
      <c r="H1051" s="4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5" x14ac:dyDescent="0.3">
      <c r="A1052" s="3"/>
      <c r="B1052" s="3"/>
      <c r="C1052" s="3"/>
      <c r="D1052" s="3"/>
      <c r="E1052" s="3"/>
      <c r="F1052" s="3"/>
      <c r="G1052" s="3"/>
      <c r="H1052" s="4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5" x14ac:dyDescent="0.3">
      <c r="A1053" s="3"/>
      <c r="B1053" s="3"/>
      <c r="C1053" s="3"/>
      <c r="D1053" s="3"/>
      <c r="E1053" s="3"/>
      <c r="F1053" s="3"/>
      <c r="G1053" s="3"/>
      <c r="H1053" s="4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5" x14ac:dyDescent="0.3">
      <c r="A1054" s="3"/>
      <c r="B1054" s="3"/>
      <c r="C1054" s="3"/>
      <c r="D1054" s="3"/>
      <c r="E1054" s="3"/>
      <c r="F1054" s="3"/>
      <c r="G1054" s="3"/>
      <c r="H1054" s="4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5" x14ac:dyDescent="0.3">
      <c r="A1055" s="3"/>
      <c r="B1055" s="3"/>
      <c r="C1055" s="3"/>
      <c r="D1055" s="3"/>
      <c r="E1055" s="3"/>
      <c r="F1055" s="3"/>
      <c r="G1055" s="3"/>
      <c r="H1055" s="4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5" x14ac:dyDescent="0.3">
      <c r="A1056" s="3"/>
      <c r="B1056" s="3"/>
      <c r="C1056" s="3"/>
      <c r="D1056" s="3"/>
      <c r="E1056" s="3"/>
      <c r="F1056" s="3"/>
      <c r="G1056" s="3"/>
      <c r="H1056" s="4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5" x14ac:dyDescent="0.3">
      <c r="A1057" s="3"/>
      <c r="B1057" s="3"/>
      <c r="C1057" s="3"/>
      <c r="D1057" s="3"/>
      <c r="E1057" s="3"/>
      <c r="F1057" s="3"/>
      <c r="G1057" s="3"/>
      <c r="H1057" s="4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5" x14ac:dyDescent="0.3">
      <c r="A1058" s="3"/>
      <c r="B1058" s="3"/>
      <c r="C1058" s="3"/>
      <c r="D1058" s="3"/>
      <c r="E1058" s="3"/>
      <c r="F1058" s="3"/>
      <c r="G1058" s="3"/>
      <c r="H1058" s="4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5" x14ac:dyDescent="0.3">
      <c r="A1059" s="3"/>
      <c r="B1059" s="3"/>
      <c r="C1059" s="3"/>
      <c r="D1059" s="3"/>
      <c r="E1059" s="3"/>
      <c r="F1059" s="3"/>
      <c r="G1059" s="3"/>
      <c r="H1059" s="4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5" x14ac:dyDescent="0.3">
      <c r="A1060" s="3"/>
      <c r="B1060" s="3"/>
      <c r="C1060" s="3"/>
      <c r="D1060" s="3"/>
      <c r="E1060" s="3"/>
      <c r="F1060" s="3"/>
      <c r="G1060" s="3"/>
      <c r="H1060" s="4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5" x14ac:dyDescent="0.3">
      <c r="A1061" s="3"/>
      <c r="B1061" s="3"/>
      <c r="C1061" s="3"/>
      <c r="D1061" s="3"/>
      <c r="E1061" s="3"/>
      <c r="F1061" s="3"/>
      <c r="G1061" s="3"/>
      <c r="H1061" s="4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5" x14ac:dyDescent="0.3">
      <c r="A1062" s="3"/>
      <c r="B1062" s="3"/>
      <c r="C1062" s="3"/>
      <c r="D1062" s="3"/>
      <c r="E1062" s="3"/>
      <c r="F1062" s="3"/>
      <c r="G1062" s="3"/>
      <c r="H1062" s="4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5" x14ac:dyDescent="0.3">
      <c r="A1063" s="3"/>
      <c r="B1063" s="3"/>
      <c r="C1063" s="3"/>
      <c r="D1063" s="3"/>
      <c r="E1063" s="3"/>
      <c r="F1063" s="3"/>
      <c r="G1063" s="3"/>
      <c r="H1063" s="4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5" x14ac:dyDescent="0.3">
      <c r="A1064" s="3"/>
      <c r="B1064" s="3"/>
      <c r="C1064" s="3"/>
      <c r="D1064" s="3"/>
      <c r="E1064" s="3"/>
      <c r="F1064" s="3"/>
      <c r="G1064" s="3"/>
      <c r="H1064" s="4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5" x14ac:dyDescent="0.3">
      <c r="A1065" s="3"/>
      <c r="B1065" s="3"/>
      <c r="C1065" s="3"/>
      <c r="D1065" s="3"/>
      <c r="E1065" s="3"/>
      <c r="F1065" s="3"/>
      <c r="G1065" s="3"/>
      <c r="H1065" s="4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5" x14ac:dyDescent="0.3">
      <c r="A1066" s="3"/>
      <c r="B1066" s="3"/>
      <c r="C1066" s="3"/>
      <c r="D1066" s="3"/>
      <c r="E1066" s="3"/>
      <c r="F1066" s="3"/>
      <c r="G1066" s="3"/>
      <c r="H1066" s="4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5" x14ac:dyDescent="0.3">
      <c r="A1067" s="3"/>
      <c r="B1067" s="3"/>
      <c r="C1067" s="3"/>
      <c r="D1067" s="3"/>
      <c r="E1067" s="3"/>
      <c r="F1067" s="3"/>
      <c r="G1067" s="3"/>
      <c r="H1067" s="4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5" x14ac:dyDescent="0.3">
      <c r="A1068" s="3"/>
      <c r="B1068" s="3"/>
      <c r="C1068" s="3"/>
      <c r="D1068" s="3"/>
      <c r="E1068" s="3"/>
      <c r="F1068" s="3"/>
      <c r="G1068" s="3"/>
      <c r="H1068" s="4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5" x14ac:dyDescent="0.3">
      <c r="A1069" s="3"/>
      <c r="B1069" s="3"/>
      <c r="C1069" s="3"/>
      <c r="D1069" s="3"/>
      <c r="E1069" s="3"/>
      <c r="F1069" s="3"/>
      <c r="G1069" s="3"/>
      <c r="H1069" s="4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5" x14ac:dyDescent="0.3">
      <c r="A1070" s="3"/>
      <c r="B1070" s="3"/>
      <c r="C1070" s="3"/>
      <c r="D1070" s="3"/>
      <c r="E1070" s="3"/>
      <c r="F1070" s="3"/>
      <c r="G1070" s="3"/>
      <c r="H1070" s="4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5" x14ac:dyDescent="0.3">
      <c r="A1071" s="3"/>
      <c r="B1071" s="3"/>
      <c r="C1071" s="3"/>
      <c r="D1071" s="3"/>
      <c r="E1071" s="3"/>
      <c r="F1071" s="3"/>
      <c r="G1071" s="3"/>
      <c r="H1071" s="4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5" x14ac:dyDescent="0.3">
      <c r="A1072" s="3"/>
      <c r="B1072" s="3"/>
      <c r="C1072" s="3"/>
      <c r="D1072" s="3"/>
      <c r="E1072" s="3"/>
      <c r="F1072" s="3"/>
      <c r="G1072" s="3"/>
      <c r="H1072" s="4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5" x14ac:dyDescent="0.3">
      <c r="A1073" s="3"/>
      <c r="B1073" s="3"/>
      <c r="C1073" s="3"/>
      <c r="D1073" s="3"/>
      <c r="E1073" s="3"/>
      <c r="F1073" s="3"/>
      <c r="G1073" s="3"/>
      <c r="H1073" s="4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5" x14ac:dyDescent="0.3">
      <c r="A1074" s="3"/>
      <c r="B1074" s="3"/>
      <c r="C1074" s="3"/>
      <c r="D1074" s="3"/>
      <c r="E1074" s="3"/>
      <c r="F1074" s="3"/>
      <c r="G1074" s="3"/>
      <c r="H1074" s="4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5" x14ac:dyDescent="0.3">
      <c r="A1075" s="3"/>
      <c r="B1075" s="3"/>
      <c r="C1075" s="3"/>
      <c r="D1075" s="3"/>
      <c r="E1075" s="3"/>
      <c r="F1075" s="3"/>
      <c r="G1075" s="3"/>
      <c r="H1075" s="4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5" x14ac:dyDescent="0.3">
      <c r="A1076" s="3"/>
      <c r="B1076" s="3"/>
      <c r="C1076" s="3"/>
      <c r="D1076" s="3"/>
      <c r="E1076" s="3"/>
      <c r="F1076" s="3"/>
      <c r="G1076" s="3"/>
      <c r="H1076" s="4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5" x14ac:dyDescent="0.3">
      <c r="A1077" s="3"/>
      <c r="B1077" s="3"/>
      <c r="C1077" s="3"/>
      <c r="D1077" s="3"/>
      <c r="E1077" s="3"/>
      <c r="F1077" s="3"/>
      <c r="G1077" s="3"/>
      <c r="H1077" s="4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5" x14ac:dyDescent="0.3">
      <c r="A1078" s="3"/>
      <c r="B1078" s="3"/>
      <c r="C1078" s="3"/>
      <c r="D1078" s="3"/>
      <c r="E1078" s="3"/>
      <c r="F1078" s="3"/>
      <c r="G1078" s="3"/>
      <c r="H1078" s="4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5" x14ac:dyDescent="0.3">
      <c r="A1079" s="3"/>
      <c r="B1079" s="3"/>
      <c r="C1079" s="3"/>
      <c r="D1079" s="3"/>
      <c r="E1079" s="3"/>
      <c r="F1079" s="3"/>
      <c r="G1079" s="3"/>
      <c r="H1079" s="4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5" x14ac:dyDescent="0.3">
      <c r="A1080" s="3"/>
      <c r="B1080" s="3"/>
      <c r="C1080" s="3"/>
      <c r="D1080" s="3"/>
      <c r="E1080" s="3"/>
      <c r="F1080" s="3"/>
      <c r="G1080" s="3"/>
      <c r="H1080" s="4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5" x14ac:dyDescent="0.3">
      <c r="A1081" s="3"/>
      <c r="B1081" s="3"/>
      <c r="C1081" s="3"/>
      <c r="D1081" s="3"/>
      <c r="E1081" s="3"/>
      <c r="F1081" s="3"/>
      <c r="G1081" s="3"/>
      <c r="H1081" s="4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5" x14ac:dyDescent="0.3">
      <c r="A1082" s="3"/>
      <c r="B1082" s="3"/>
      <c r="C1082" s="3"/>
      <c r="D1082" s="3"/>
      <c r="E1082" s="3"/>
      <c r="F1082" s="3"/>
      <c r="G1082" s="3"/>
      <c r="H1082" s="4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5" x14ac:dyDescent="0.3">
      <c r="A1083" s="3"/>
      <c r="B1083" s="3"/>
      <c r="C1083" s="3"/>
      <c r="D1083" s="3"/>
      <c r="E1083" s="3"/>
      <c r="F1083" s="3"/>
      <c r="G1083" s="3"/>
      <c r="H1083" s="4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5.75" customHeight="1" x14ac:dyDescent="0.2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</row>
  </sheetData>
  <mergeCells count="9">
    <mergeCell ref="A48:D48"/>
    <mergeCell ref="A112:B112"/>
    <mergeCell ref="A113:B113"/>
    <mergeCell ref="A115:B115"/>
    <mergeCell ref="A117:B117"/>
    <mergeCell ref="A110:C110"/>
    <mergeCell ref="A111:B111"/>
    <mergeCell ref="A114:B114"/>
    <mergeCell ref="A116:B116"/>
  </mergeCells>
  <printOptions horizontalCentered="1" gridLines="1"/>
  <pageMargins left="0.7" right="0.7" top="0.75" bottom="0.75" header="0" footer="0"/>
  <pageSetup pageOrder="overThenDown" orientation="portrait" cellComments="atEnd"/>
  <rowBreaks count="1" manualBreakCount="1">
    <brk id="7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A91F-634C-4F18-B32D-D8ADF15DBCB6}">
  <dimension ref="A1:H36"/>
  <sheetViews>
    <sheetView zoomScaleNormal="100" workbookViewId="0">
      <selection sqref="A1:H1"/>
    </sheetView>
  </sheetViews>
  <sheetFormatPr defaultRowHeight="12.75" x14ac:dyDescent="0.2"/>
  <cols>
    <col min="1" max="1" width="32" customWidth="1"/>
    <col min="2" max="7" width="21.28515625" customWidth="1"/>
    <col min="8" max="8" width="19.7109375" customWidth="1"/>
  </cols>
  <sheetData>
    <row r="1" spans="1:8" s="7" customFormat="1" ht="66" customHeight="1" x14ac:dyDescent="0.35">
      <c r="A1" s="175" t="s">
        <v>59</v>
      </c>
      <c r="B1" s="175"/>
      <c r="C1" s="175"/>
      <c r="D1" s="175"/>
      <c r="E1" s="175"/>
      <c r="F1" s="175"/>
      <c r="G1" s="175"/>
      <c r="H1" s="175"/>
    </row>
    <row r="2" spans="1:8" s="7" customFormat="1" x14ac:dyDescent="0.2"/>
    <row r="3" spans="1:8" s="7" customFormat="1" ht="16.5" x14ac:dyDescent="0.25">
      <c r="A3" s="32" t="s">
        <v>39</v>
      </c>
      <c r="B3" s="168" t="s">
        <v>40</v>
      </c>
      <c r="C3" s="168"/>
      <c r="D3" s="168"/>
      <c r="E3" s="168"/>
      <c r="F3" s="168"/>
      <c r="G3" s="168"/>
      <c r="H3" s="33" t="s">
        <v>12</v>
      </c>
    </row>
    <row r="4" spans="1:8" s="7" customFormat="1" x14ac:dyDescent="0.2"/>
    <row r="5" spans="1:8" ht="18" x14ac:dyDescent="0.25">
      <c r="A5" s="24" t="s">
        <v>26</v>
      </c>
      <c r="B5" s="44" t="s">
        <v>41</v>
      </c>
      <c r="C5" s="36"/>
      <c r="D5" s="37"/>
      <c r="E5" s="38"/>
      <c r="F5" s="38"/>
      <c r="G5" s="39"/>
      <c r="H5" s="7"/>
    </row>
    <row r="6" spans="1:8" ht="15" x14ac:dyDescent="0.3">
      <c r="A6" s="19" t="s">
        <v>7</v>
      </c>
      <c r="B6" s="21">
        <v>0</v>
      </c>
      <c r="C6" s="20">
        <v>0</v>
      </c>
      <c r="D6" s="20">
        <v>0</v>
      </c>
      <c r="E6" s="20">
        <v>0</v>
      </c>
      <c r="F6" s="20">
        <v>0</v>
      </c>
      <c r="G6" s="11">
        <v>0</v>
      </c>
      <c r="H6" s="7"/>
    </row>
    <row r="7" spans="1:8" ht="15" x14ac:dyDescent="0.3">
      <c r="A7" s="19" t="s">
        <v>8</v>
      </c>
      <c r="B7" s="21">
        <v>0</v>
      </c>
      <c r="C7" s="20">
        <v>0</v>
      </c>
      <c r="D7" s="20">
        <v>0</v>
      </c>
      <c r="E7" s="20">
        <v>0</v>
      </c>
      <c r="F7" s="20">
        <v>0</v>
      </c>
      <c r="G7" s="11">
        <v>0</v>
      </c>
      <c r="H7" s="7"/>
    </row>
    <row r="8" spans="1:8" ht="15" x14ac:dyDescent="0.3">
      <c r="A8" s="19" t="s">
        <v>9</v>
      </c>
      <c r="B8" s="34">
        <v>0</v>
      </c>
      <c r="C8" s="20">
        <v>0</v>
      </c>
      <c r="D8" s="20">
        <v>0</v>
      </c>
      <c r="E8" s="20">
        <v>0</v>
      </c>
      <c r="F8" s="20">
        <v>0</v>
      </c>
      <c r="G8" s="11">
        <v>0</v>
      </c>
      <c r="H8" s="7"/>
    </row>
    <row r="9" spans="1:8" ht="15" x14ac:dyDescent="0.3">
      <c r="A9" s="19" t="s">
        <v>10</v>
      </c>
      <c r="B9" s="21">
        <v>0</v>
      </c>
      <c r="C9" s="20">
        <v>0</v>
      </c>
      <c r="D9" s="20">
        <v>0</v>
      </c>
      <c r="E9" s="20">
        <v>0</v>
      </c>
      <c r="F9" s="20">
        <v>0</v>
      </c>
      <c r="G9" s="11">
        <v>0</v>
      </c>
      <c r="H9" s="7"/>
    </row>
    <row r="10" spans="1:8" ht="15" x14ac:dyDescent="0.3">
      <c r="A10" s="23" t="s">
        <v>11</v>
      </c>
      <c r="B10" s="22">
        <v>0</v>
      </c>
      <c r="C10" s="12">
        <v>0</v>
      </c>
      <c r="D10" s="12">
        <v>0</v>
      </c>
      <c r="E10" s="12">
        <v>0</v>
      </c>
      <c r="F10" s="12">
        <v>0</v>
      </c>
      <c r="G10" s="13">
        <v>0</v>
      </c>
      <c r="H10" s="7"/>
    </row>
    <row r="11" spans="1:8" ht="15" x14ac:dyDescent="0.3">
      <c r="A11" s="19" t="s">
        <v>18</v>
      </c>
      <c r="B11" s="40">
        <f>SUM(B6:B10)</f>
        <v>0</v>
      </c>
      <c r="C11" s="41">
        <f t="shared" ref="C11" si="0">SUM(C6:C10)</f>
        <v>0</v>
      </c>
      <c r="D11" s="42">
        <f>SUM(D6:D10)</f>
        <v>0</v>
      </c>
      <c r="E11" s="42">
        <f t="shared" ref="E11:G11" si="1">SUM(E6:E10)</f>
        <v>0</v>
      </c>
      <c r="F11" s="42">
        <f t="shared" si="1"/>
        <v>0</v>
      </c>
      <c r="G11" s="43">
        <f t="shared" si="1"/>
        <v>0</v>
      </c>
      <c r="H11" s="35">
        <f>SUM(B11:G11)</f>
        <v>0</v>
      </c>
    </row>
    <row r="12" spans="1:8" x14ac:dyDescent="0.2">
      <c r="A12" s="14"/>
      <c r="B12" s="18"/>
      <c r="C12" s="18"/>
      <c r="D12" s="18"/>
      <c r="E12" s="7"/>
      <c r="F12" s="7"/>
      <c r="G12" s="7"/>
      <c r="H12" s="7"/>
    </row>
    <row r="13" spans="1:8" ht="18" x14ac:dyDescent="0.25">
      <c r="A13" s="26" t="s">
        <v>27</v>
      </c>
      <c r="B13" s="44" t="s">
        <v>41</v>
      </c>
      <c r="C13" s="36"/>
      <c r="D13" s="37"/>
      <c r="E13" s="38"/>
      <c r="F13" s="38"/>
      <c r="G13" s="39"/>
      <c r="H13" s="7"/>
    </row>
    <row r="14" spans="1:8" ht="15" x14ac:dyDescent="0.3">
      <c r="A14" s="19" t="s">
        <v>7</v>
      </c>
      <c r="B14" s="21">
        <v>0</v>
      </c>
      <c r="C14" s="20">
        <v>0</v>
      </c>
      <c r="D14" s="20">
        <v>0</v>
      </c>
      <c r="E14" s="20">
        <v>0</v>
      </c>
      <c r="F14" s="20">
        <v>0</v>
      </c>
      <c r="G14" s="11">
        <v>0</v>
      </c>
      <c r="H14" s="7"/>
    </row>
    <row r="15" spans="1:8" ht="15" x14ac:dyDescent="0.3">
      <c r="A15" s="19" t="s">
        <v>8</v>
      </c>
      <c r="B15" s="21">
        <v>0</v>
      </c>
      <c r="C15" s="20">
        <v>0</v>
      </c>
      <c r="D15" s="20">
        <v>0</v>
      </c>
      <c r="E15" s="20">
        <v>0</v>
      </c>
      <c r="F15" s="20">
        <v>0</v>
      </c>
      <c r="G15" s="11">
        <v>0</v>
      </c>
      <c r="H15" s="7"/>
    </row>
    <row r="16" spans="1:8" ht="15" x14ac:dyDescent="0.3">
      <c r="A16" s="19" t="s">
        <v>9</v>
      </c>
      <c r="B16" s="34">
        <v>0</v>
      </c>
      <c r="C16" s="20">
        <v>0</v>
      </c>
      <c r="D16" s="20">
        <v>0</v>
      </c>
      <c r="E16" s="20">
        <v>0</v>
      </c>
      <c r="F16" s="20">
        <v>0</v>
      </c>
      <c r="G16" s="11">
        <v>0</v>
      </c>
      <c r="H16" s="7"/>
    </row>
    <row r="17" spans="1:8" ht="15" x14ac:dyDescent="0.3">
      <c r="A17" s="19" t="s">
        <v>10</v>
      </c>
      <c r="B17" s="21">
        <v>0</v>
      </c>
      <c r="C17" s="20">
        <v>0</v>
      </c>
      <c r="D17" s="20">
        <v>0</v>
      </c>
      <c r="E17" s="20">
        <v>0</v>
      </c>
      <c r="F17" s="20">
        <v>0</v>
      </c>
      <c r="G17" s="11">
        <v>0</v>
      </c>
      <c r="H17" s="7"/>
    </row>
    <row r="18" spans="1:8" ht="15" x14ac:dyDescent="0.3">
      <c r="A18" s="23" t="s">
        <v>11</v>
      </c>
      <c r="B18" s="22">
        <v>0</v>
      </c>
      <c r="C18" s="12">
        <v>0</v>
      </c>
      <c r="D18" s="12">
        <v>0</v>
      </c>
      <c r="E18" s="12">
        <v>0</v>
      </c>
      <c r="F18" s="12">
        <v>0</v>
      </c>
      <c r="G18" s="13">
        <v>0</v>
      </c>
      <c r="H18" s="7"/>
    </row>
    <row r="19" spans="1:8" ht="15" x14ac:dyDescent="0.3">
      <c r="A19" s="19" t="s">
        <v>18</v>
      </c>
      <c r="B19" s="40">
        <f>SUM(B14:B18)</f>
        <v>0</v>
      </c>
      <c r="C19" s="41">
        <f t="shared" ref="C19" si="2">SUM(C14:C18)</f>
        <v>0</v>
      </c>
      <c r="D19" s="42">
        <f>SUM(D14:D18)</f>
        <v>0</v>
      </c>
      <c r="E19" s="42">
        <f t="shared" ref="E19" si="3">SUM(E14:E18)</f>
        <v>0</v>
      </c>
      <c r="F19" s="42">
        <f t="shared" ref="F19" si="4">SUM(F14:F18)</f>
        <v>0</v>
      </c>
      <c r="G19" s="43">
        <f t="shared" ref="G19" si="5">SUM(G14:G18)</f>
        <v>0</v>
      </c>
      <c r="H19" s="35">
        <f>SUM(B19:G19)</f>
        <v>0</v>
      </c>
    </row>
    <row r="20" spans="1:8" ht="15" x14ac:dyDescent="0.3">
      <c r="A20" s="25"/>
      <c r="B20" s="10"/>
      <c r="C20" s="10"/>
      <c r="D20" s="10"/>
      <c r="E20" s="7"/>
      <c r="F20" s="7"/>
      <c r="G20" s="7"/>
      <c r="H20" s="7"/>
    </row>
    <row r="21" spans="1:8" ht="18" x14ac:dyDescent="0.25">
      <c r="A21" s="26" t="s">
        <v>28</v>
      </c>
      <c r="B21" s="44" t="s">
        <v>41</v>
      </c>
      <c r="C21" s="36"/>
      <c r="D21" s="37"/>
      <c r="E21" s="38"/>
      <c r="F21" s="38"/>
      <c r="G21" s="39"/>
      <c r="H21" s="7"/>
    </row>
    <row r="22" spans="1:8" ht="15" x14ac:dyDescent="0.3">
      <c r="A22" s="15" t="s">
        <v>7</v>
      </c>
      <c r="B22" s="21">
        <v>0</v>
      </c>
      <c r="C22" s="20">
        <v>0</v>
      </c>
      <c r="D22" s="20">
        <v>0</v>
      </c>
      <c r="E22" s="20">
        <v>0</v>
      </c>
      <c r="F22" s="20">
        <v>0</v>
      </c>
      <c r="G22" s="11">
        <v>0</v>
      </c>
      <c r="H22" s="7"/>
    </row>
    <row r="23" spans="1:8" ht="15" x14ac:dyDescent="0.3">
      <c r="A23" s="15" t="s">
        <v>8</v>
      </c>
      <c r="B23" s="21">
        <v>0</v>
      </c>
      <c r="C23" s="20">
        <v>0</v>
      </c>
      <c r="D23" s="20">
        <v>0</v>
      </c>
      <c r="E23" s="20">
        <v>0</v>
      </c>
      <c r="F23" s="20">
        <v>0</v>
      </c>
      <c r="G23" s="11">
        <v>0</v>
      </c>
      <c r="H23" s="7"/>
    </row>
    <row r="24" spans="1:8" ht="15" x14ac:dyDescent="0.3">
      <c r="A24" s="15" t="s">
        <v>9</v>
      </c>
      <c r="B24" s="34">
        <v>0</v>
      </c>
      <c r="C24" s="20">
        <v>0</v>
      </c>
      <c r="D24" s="20">
        <v>0</v>
      </c>
      <c r="E24" s="20">
        <v>0</v>
      </c>
      <c r="F24" s="20">
        <v>0</v>
      </c>
      <c r="G24" s="11">
        <v>0</v>
      </c>
      <c r="H24" s="7"/>
    </row>
    <row r="25" spans="1:8" ht="15" x14ac:dyDescent="0.3">
      <c r="A25" s="15" t="s">
        <v>10</v>
      </c>
      <c r="B25" s="21">
        <v>0</v>
      </c>
      <c r="C25" s="20">
        <v>0</v>
      </c>
      <c r="D25" s="20">
        <v>0</v>
      </c>
      <c r="E25" s="20">
        <v>0</v>
      </c>
      <c r="F25" s="20">
        <v>0</v>
      </c>
      <c r="G25" s="11">
        <v>0</v>
      </c>
      <c r="H25" s="7"/>
    </row>
    <row r="26" spans="1:8" ht="15" x14ac:dyDescent="0.3">
      <c r="A26" s="16" t="s">
        <v>11</v>
      </c>
      <c r="B26" s="22">
        <v>0</v>
      </c>
      <c r="C26" s="12">
        <v>0</v>
      </c>
      <c r="D26" s="12">
        <v>0</v>
      </c>
      <c r="E26" s="12">
        <v>0</v>
      </c>
      <c r="F26" s="12">
        <v>0</v>
      </c>
      <c r="G26" s="13">
        <v>0</v>
      </c>
      <c r="H26" s="7"/>
    </row>
    <row r="27" spans="1:8" ht="15" x14ac:dyDescent="0.3">
      <c r="A27" s="31" t="s">
        <v>18</v>
      </c>
      <c r="B27" s="40">
        <f>SUM(B22:B26)</f>
        <v>0</v>
      </c>
      <c r="C27" s="41">
        <f t="shared" ref="C27" si="6">SUM(C22:C26)</f>
        <v>0</v>
      </c>
      <c r="D27" s="42">
        <f>SUM(D22:D26)</f>
        <v>0</v>
      </c>
      <c r="E27" s="42">
        <f t="shared" ref="E27" si="7">SUM(E22:E26)</f>
        <v>0</v>
      </c>
      <c r="F27" s="42">
        <f t="shared" ref="F27" si="8">SUM(F22:F26)</f>
        <v>0</v>
      </c>
      <c r="G27" s="43">
        <f t="shared" ref="G27" si="9">SUM(G22:G26)</f>
        <v>0</v>
      </c>
      <c r="H27" s="35">
        <f>SUM(B27:G27)</f>
        <v>0</v>
      </c>
    </row>
    <row r="28" spans="1:8" ht="18" x14ac:dyDescent="0.35">
      <c r="A28" s="17"/>
      <c r="B28" s="27"/>
      <c r="C28" s="166"/>
      <c r="D28" s="167"/>
      <c r="E28" s="7"/>
      <c r="F28" s="7"/>
      <c r="G28" s="7"/>
      <c r="H28" s="7"/>
    </row>
    <row r="29" spans="1:8" ht="17.25" x14ac:dyDescent="0.3">
      <c r="A29" s="28"/>
      <c r="B29" s="10"/>
      <c r="C29" s="7"/>
      <c r="D29" s="7"/>
      <c r="E29" s="7"/>
      <c r="F29" s="169" t="s">
        <v>42</v>
      </c>
      <c r="G29" s="169"/>
      <c r="H29" s="105">
        <f>SUM(H27+H19+H11)</f>
        <v>0</v>
      </c>
    </row>
    <row r="30" spans="1:8" ht="15" x14ac:dyDescent="0.3">
      <c r="A30" s="28"/>
      <c r="B30" s="10"/>
      <c r="C30" s="29"/>
      <c r="D30" s="18"/>
      <c r="E30" s="7"/>
      <c r="F30" s="7"/>
      <c r="G30" s="7"/>
      <c r="H30" s="7"/>
    </row>
    <row r="31" spans="1:8" ht="15" x14ac:dyDescent="0.3">
      <c r="A31" s="28"/>
      <c r="B31" s="10"/>
      <c r="C31" s="29"/>
      <c r="D31" s="30"/>
      <c r="E31" s="7"/>
      <c r="F31" s="7"/>
      <c r="G31" s="7"/>
      <c r="H31" s="7"/>
    </row>
    <row r="32" spans="1:8" ht="15" x14ac:dyDescent="0.3">
      <c r="A32" s="28"/>
      <c r="B32" s="10"/>
      <c r="C32" s="30"/>
      <c r="D32" s="30"/>
      <c r="E32" s="7"/>
      <c r="F32" s="7"/>
      <c r="G32" s="7"/>
      <c r="H32" s="7"/>
    </row>
    <row r="33" spans="1:8" ht="15" x14ac:dyDescent="0.3">
      <c r="A33" s="28"/>
      <c r="B33" s="10"/>
      <c r="C33" s="30"/>
      <c r="D33" s="30"/>
      <c r="E33" s="7"/>
      <c r="F33" s="7"/>
      <c r="G33" s="7"/>
      <c r="H33" s="7"/>
    </row>
    <row r="34" spans="1:8" x14ac:dyDescent="0.2">
      <c r="A34" s="7"/>
      <c r="B34" s="7"/>
      <c r="C34" s="7"/>
      <c r="D34" s="7"/>
      <c r="E34" s="7"/>
      <c r="F34" s="7"/>
      <c r="G34" s="7"/>
      <c r="H34" s="7"/>
    </row>
    <row r="35" spans="1:8" x14ac:dyDescent="0.2">
      <c r="A35" s="7"/>
      <c r="B35" s="7"/>
      <c r="C35" s="7"/>
      <c r="D35" s="7"/>
      <c r="E35" s="7"/>
      <c r="F35" s="7"/>
      <c r="G35" s="7"/>
      <c r="H35" s="7"/>
    </row>
    <row r="36" spans="1:8" x14ac:dyDescent="0.2">
      <c r="A36" s="7"/>
      <c r="B36" s="7"/>
      <c r="C36" s="7"/>
      <c r="D36" s="7"/>
      <c r="E36" s="7"/>
      <c r="F36" s="7"/>
      <c r="G36" s="7"/>
      <c r="H36" s="7"/>
    </row>
  </sheetData>
  <mergeCells count="4">
    <mergeCell ref="C28:D28"/>
    <mergeCell ref="B3:G3"/>
    <mergeCell ref="F29:G29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2EBF-ACB2-49AA-8302-0361BF787CFE}">
  <dimension ref="A1:H1"/>
  <sheetViews>
    <sheetView workbookViewId="0">
      <selection activeCell="M5" sqref="M5"/>
    </sheetView>
  </sheetViews>
  <sheetFormatPr defaultRowHeight="12.75" x14ac:dyDescent="0.2"/>
  <sheetData>
    <row r="1" spans="1:8" ht="109.5" customHeight="1" x14ac:dyDescent="0.25">
      <c r="A1" s="176" t="s">
        <v>60</v>
      </c>
      <c r="B1" s="176"/>
      <c r="C1" s="176"/>
      <c r="D1" s="176"/>
      <c r="E1" s="176"/>
      <c r="F1" s="176"/>
      <c r="G1" s="176"/>
      <c r="H1" s="176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4b01c-9a0f-43d8-9e79-52e60fcd64d4">
      <Terms xmlns="http://schemas.microsoft.com/office/infopath/2007/PartnerControls"/>
    </lcf76f155ced4ddcb4097134ff3c332f>
    <SharedWithUsers xmlns="e685604b-7180-4b63-9776-6797be807c67">
      <UserInfo>
        <DisplayName/>
        <AccountId xsi:nil="true"/>
        <AccountType/>
      </UserInfo>
    </SharedWithUsers>
    <TaxCatchAll xmlns="e685604b-7180-4b63-9776-6797be807c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1B8120E87EA46A3638959158D9BEB" ma:contentTypeVersion="14" ma:contentTypeDescription="Create a new document." ma:contentTypeScope="" ma:versionID="04cef1328eee3ce05286a8f4a5bf7b8b">
  <xsd:schema xmlns:xsd="http://www.w3.org/2001/XMLSchema" xmlns:xs="http://www.w3.org/2001/XMLSchema" xmlns:p="http://schemas.microsoft.com/office/2006/metadata/properties" xmlns:ns2="06b4b01c-9a0f-43d8-9e79-52e60fcd64d4" xmlns:ns3="e685604b-7180-4b63-9776-6797be807c67" targetNamespace="http://schemas.microsoft.com/office/2006/metadata/properties" ma:root="true" ma:fieldsID="a689cb699e3aadfe8ea3a5220c43ca9c" ns2:_="" ns3:_="">
    <xsd:import namespace="06b4b01c-9a0f-43d8-9e79-52e60fcd64d4"/>
    <xsd:import namespace="e685604b-7180-4b63-9776-6797be807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4b01c-9a0f-43d8-9e79-52e60fcd6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cef215b-19b7-4691-95f4-27d2fe62d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5604b-7180-4b63-9776-6797be807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71a701-238c-430f-b408-992c4ed2199e}" ma:internalName="TaxCatchAll" ma:showField="CatchAllData" ma:web="e685604b-7180-4b63-9776-6797be807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6F673-BF15-4E14-AA75-271F58B123D2}">
  <ds:schemaRefs>
    <ds:schemaRef ds:uri="http://schemas.microsoft.com/office/2006/metadata/properties"/>
    <ds:schemaRef ds:uri="http://schemas.microsoft.com/office/infopath/2007/PartnerControls"/>
    <ds:schemaRef ds:uri="06b4b01c-9a0f-43d8-9e79-52e60fcd64d4"/>
    <ds:schemaRef ds:uri="e685604b-7180-4b63-9776-6797be807c67"/>
  </ds:schemaRefs>
</ds:datastoreItem>
</file>

<file path=customXml/itemProps2.xml><?xml version="1.0" encoding="utf-8"?>
<ds:datastoreItem xmlns:ds="http://schemas.openxmlformats.org/officeDocument/2006/customXml" ds:itemID="{0797B5EC-3980-4F49-8840-9C6C03893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4b01c-9a0f-43d8-9e79-52e60fcd64d4"/>
    <ds:schemaRef ds:uri="e685604b-7180-4b63-9776-6797be807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68D08-A708-43BC-8784-79C557FAA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Subcontractor Details</vt:lpstr>
      <vt:lpstr>Supporting bid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Dosmann, Lisa A CIV USN NAVFAC WASHINGTON DC (USA)</dc:creator>
  <cp:keywords/>
  <dc:description/>
  <cp:lastModifiedBy>Falaschi, Maureen E CIV USN NAVFAC WASHINGTON DC (USA)</cp:lastModifiedBy>
  <cp:revision/>
  <dcterms:created xsi:type="dcterms:W3CDTF">2024-09-03T18:30:03Z</dcterms:created>
  <dcterms:modified xsi:type="dcterms:W3CDTF">2025-04-03T17:20:26Z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0x010100B791B8120E87EA46A3638959158D9BEB</vt:lpwstr>
  </property>
  <property fmtid="{D5CDD505-2E9C-101B-9397-08002B2CF9AE}" pid="3" name="MediaServiceImageTags">
    <vt:lpwstr/>
  </property>
  <property fmtid="{D5CDD505-2E9C-101B-9397-08002B2CF9AE}" pid="4" name="Number">
    <vt:r8>1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