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showInkAnnotation="0"/>
  <mc:AlternateContent xmlns:mc="http://schemas.openxmlformats.org/markup-compatibility/2006">
    <mc:Choice Requires="x15">
      <x15ac:absPath xmlns:x15ac="http://schemas.microsoft.com/office/spreadsheetml/2010/11/ac" url="C:\Users\Kristee.Hall\Desktop\DE-FOA-0003285\"/>
    </mc:Choice>
  </mc:AlternateContent>
  <xr:revisionPtr revIDLastSave="0" documentId="8_{A81570CF-2960-44B3-AF44-6FBCF8159F0D}" xr6:coauthVersionLast="47" xr6:coauthVersionMax="47" xr10:uidLastSave="{00000000-0000-0000-0000-000000000000}"/>
  <bookViews>
    <workbookView xWindow="-110" yWindow="-110" windowWidth="19420" windowHeight="10420" tabRatio="883" xr2:uid="{00000000-000D-0000-FFFF-FFFF00000000}"/>
  </bookViews>
  <sheets>
    <sheet name="Budget Justification Summary" sheetId="5" r:id="rId1"/>
    <sheet name="A - SeniorKey Personnel" sheetId="1" r:id="rId2"/>
    <sheet name="B - Other Personnel" sheetId="26" r:id="rId3"/>
    <sheet name="A &amp; B - Fringe Benefits" sheetId="2" r:id="rId4"/>
    <sheet name="C - Equipment" sheetId="23" r:id="rId5"/>
    <sheet name="D - Travel" sheetId="24" r:id="rId6"/>
    <sheet name="E - Participant Support" sheetId="4" r:id="rId7"/>
    <sheet name="F1 - Materials and Supplies" sheetId="25" r:id="rId8"/>
    <sheet name="F2 - Publication Costs" sheetId="6" r:id="rId9"/>
    <sheet name="F3 - Consultant Costs" sheetId="7" r:id="rId10"/>
    <sheet name="F4 - ADP-Computer Serv Costs" sheetId="8" r:id="rId11"/>
    <sheet name="F5 - Subawrd Consort Cont Costs" sheetId="9" r:id="rId12"/>
    <sheet name="F6 - Equip or Fac Rent-User Fee" sheetId="10" r:id="rId13"/>
    <sheet name="F7 - Alterations &amp; Renovations" sheetId="15" r:id="rId14"/>
    <sheet name="F8 - Tuition &amp; Fees Remission" sheetId="11" r:id="rId15"/>
    <sheet name="F9 - Other" sheetId="17" r:id="rId16"/>
    <sheet name="F10 - Other" sheetId="18" r:id="rId17"/>
    <sheet name="G - Indirect Costs" sheetId="28" r:id="rId18"/>
  </sheets>
  <definedNames>
    <definedName name="_xlnm.Print_Area" localSheetId="0">'Budget Justification Summary'!$A$1:$I$86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8" l="1"/>
  <c r="G82" i="5" s="1"/>
  <c r="F14" i="28"/>
  <c r="F11" i="28"/>
  <c r="F12" i="28"/>
  <c r="F82" i="5" s="1"/>
  <c r="F9" i="28"/>
  <c r="E82" i="5" s="1"/>
  <c r="F10" i="28"/>
  <c r="F7" i="28"/>
  <c r="F8" i="28"/>
  <c r="D82" i="5"/>
  <c r="F5" i="28"/>
  <c r="F6" i="28"/>
  <c r="C82" i="5"/>
  <c r="H82" i="5" s="1"/>
  <c r="N17" i="24"/>
  <c r="F78" i="5"/>
  <c r="G14" i="11"/>
  <c r="C70" i="5"/>
  <c r="F70" i="5"/>
  <c r="C66" i="5"/>
  <c r="F62" i="5"/>
  <c r="G46" i="5"/>
  <c r="D50" i="5"/>
  <c r="C54" i="5"/>
  <c r="D19" i="9"/>
  <c r="D34" i="9"/>
  <c r="C58" i="5"/>
  <c r="E19" i="9"/>
  <c r="E34" i="9"/>
  <c r="D58" i="5"/>
  <c r="F19" i="9"/>
  <c r="E58" i="5" s="1"/>
  <c r="F34" i="9"/>
  <c r="G19" i="9"/>
  <c r="G34" i="9"/>
  <c r="F58" i="5" s="1"/>
  <c r="H19" i="9"/>
  <c r="G58" i="5" s="1"/>
  <c r="H34" i="9"/>
  <c r="G53" i="25"/>
  <c r="G98" i="25" s="1"/>
  <c r="D42" i="5" s="1"/>
  <c r="N19" i="24"/>
  <c r="N21" i="24"/>
  <c r="N23" i="24"/>
  <c r="N36" i="24" s="1"/>
  <c r="C30" i="5" s="1"/>
  <c r="N25" i="24"/>
  <c r="N27" i="24"/>
  <c r="N29" i="24"/>
  <c r="N31" i="24"/>
  <c r="N33" i="24"/>
  <c r="N41" i="24"/>
  <c r="N43" i="24"/>
  <c r="N45" i="24"/>
  <c r="N47" i="24"/>
  <c r="N49" i="24"/>
  <c r="N51" i="24"/>
  <c r="N53" i="24"/>
  <c r="N55" i="24"/>
  <c r="N57" i="24"/>
  <c r="N59" i="24"/>
  <c r="N61" i="24"/>
  <c r="N64" i="24"/>
  <c r="D30" i="5" s="1"/>
  <c r="N69" i="24"/>
  <c r="N71" i="24"/>
  <c r="N73" i="24"/>
  <c r="N75" i="24"/>
  <c r="N77" i="24"/>
  <c r="N79" i="24"/>
  <c r="N81" i="24"/>
  <c r="N83" i="24"/>
  <c r="N85" i="24"/>
  <c r="N87" i="24"/>
  <c r="N89" i="24"/>
  <c r="N92" i="24"/>
  <c r="E30" i="5" s="1"/>
  <c r="N97" i="24"/>
  <c r="N120" i="24" s="1"/>
  <c r="F30" i="5" s="1"/>
  <c r="N99" i="24"/>
  <c r="N101" i="24"/>
  <c r="N103" i="24"/>
  <c r="N105" i="24"/>
  <c r="N107" i="24"/>
  <c r="N109" i="24"/>
  <c r="N111" i="24"/>
  <c r="N113" i="24"/>
  <c r="N115" i="24"/>
  <c r="N117" i="24"/>
  <c r="N125" i="24"/>
  <c r="N127" i="24"/>
  <c r="N148" i="24" s="1"/>
  <c r="G30" i="5" s="1"/>
  <c r="N129" i="24"/>
  <c r="N131" i="24"/>
  <c r="N133" i="24"/>
  <c r="N135" i="24"/>
  <c r="N137" i="24"/>
  <c r="N139" i="24"/>
  <c r="N141" i="24"/>
  <c r="N143" i="24"/>
  <c r="N145" i="24"/>
  <c r="G18" i="4"/>
  <c r="F35" i="23"/>
  <c r="F7" i="23"/>
  <c r="E11" i="2"/>
  <c r="I11" i="2" s="1"/>
  <c r="E14" i="2"/>
  <c r="E17" i="2"/>
  <c r="E20" i="2"/>
  <c r="I20" i="2" s="1"/>
  <c r="E23" i="2"/>
  <c r="E26" i="2"/>
  <c r="E29" i="2"/>
  <c r="I29" i="2" s="1"/>
  <c r="E32" i="2"/>
  <c r="E35" i="2"/>
  <c r="I35" i="2" s="1"/>
  <c r="F11" i="2"/>
  <c r="F14" i="2"/>
  <c r="F17" i="2"/>
  <c r="F20" i="2"/>
  <c r="F23" i="2"/>
  <c r="F26" i="2"/>
  <c r="F29" i="2"/>
  <c r="F32" i="2"/>
  <c r="F35" i="2"/>
  <c r="G11" i="2"/>
  <c r="G14" i="2"/>
  <c r="G17" i="2"/>
  <c r="G20" i="2"/>
  <c r="G23" i="2"/>
  <c r="G26" i="2"/>
  <c r="G29" i="2"/>
  <c r="G32" i="2"/>
  <c r="G35" i="2"/>
  <c r="H11" i="2"/>
  <c r="H14" i="2"/>
  <c r="H17" i="2"/>
  <c r="H20" i="2"/>
  <c r="H23" i="2"/>
  <c r="H26" i="2"/>
  <c r="H29" i="2"/>
  <c r="H32" i="2"/>
  <c r="H35" i="2"/>
  <c r="I7" i="1"/>
  <c r="I85" i="1" s="1"/>
  <c r="I13" i="1"/>
  <c r="I19" i="1"/>
  <c r="D11" i="2"/>
  <c r="D14" i="2"/>
  <c r="D17" i="2"/>
  <c r="D20" i="2"/>
  <c r="D23" i="2"/>
  <c r="D26" i="2"/>
  <c r="I26" i="2" s="1"/>
  <c r="D29" i="2"/>
  <c r="D32" i="2"/>
  <c r="D35" i="2"/>
  <c r="F93" i="23"/>
  <c r="F94" i="23"/>
  <c r="F95" i="23"/>
  <c r="F26" i="23"/>
  <c r="F27" i="23"/>
  <c r="F28" i="23"/>
  <c r="F64" i="23"/>
  <c r="F65" i="23"/>
  <c r="F66" i="23"/>
  <c r="F67" i="23"/>
  <c r="F48" i="23"/>
  <c r="F49" i="23"/>
  <c r="F50" i="23"/>
  <c r="F51" i="23"/>
  <c r="F52" i="23"/>
  <c r="F53" i="23"/>
  <c r="F54" i="23"/>
  <c r="F55" i="23"/>
  <c r="F19" i="23"/>
  <c r="F20" i="23"/>
  <c r="F21" i="23"/>
  <c r="F22" i="23"/>
  <c r="F23" i="23"/>
  <c r="F24" i="23"/>
  <c r="F25" i="23"/>
  <c r="F29" i="23"/>
  <c r="I25" i="1"/>
  <c r="I31" i="1"/>
  <c r="I36" i="1" s="1"/>
  <c r="I37" i="1"/>
  <c r="I43" i="1"/>
  <c r="I48" i="1" s="1"/>
  <c r="I49" i="1"/>
  <c r="I55" i="1"/>
  <c r="I61" i="1"/>
  <c r="I67" i="1"/>
  <c r="I73" i="1"/>
  <c r="I79" i="1"/>
  <c r="I7" i="26"/>
  <c r="I13" i="26"/>
  <c r="I18" i="26" s="1"/>
  <c r="I19" i="26"/>
  <c r="I25" i="26"/>
  <c r="I31" i="26"/>
  <c r="I36" i="26" s="1"/>
  <c r="I37" i="26"/>
  <c r="I43" i="26"/>
  <c r="I49" i="26"/>
  <c r="I55" i="26"/>
  <c r="I61" i="26"/>
  <c r="I66" i="26" s="1"/>
  <c r="I67" i="26"/>
  <c r="I73" i="26"/>
  <c r="I79" i="26"/>
  <c r="I84" i="26" s="1"/>
  <c r="I8" i="26"/>
  <c r="I14" i="26"/>
  <c r="I86" i="26" s="1"/>
  <c r="I20" i="26"/>
  <c r="I26" i="26"/>
  <c r="I30" i="26" s="1"/>
  <c r="I32" i="26"/>
  <c r="I38" i="26"/>
  <c r="I44" i="26"/>
  <c r="I48" i="26" s="1"/>
  <c r="I50" i="26"/>
  <c r="I56" i="26"/>
  <c r="I62" i="26"/>
  <c r="I68" i="26"/>
  <c r="I74" i="26"/>
  <c r="I78" i="26" s="1"/>
  <c r="I80" i="26"/>
  <c r="I9" i="26"/>
  <c r="I87" i="26" s="1"/>
  <c r="I15" i="26"/>
  <c r="I21" i="26"/>
  <c r="I27" i="26"/>
  <c r="I33" i="26"/>
  <c r="I39" i="26"/>
  <c r="I42" i="26" s="1"/>
  <c r="I45" i="26"/>
  <c r="I51" i="26"/>
  <c r="I57" i="26"/>
  <c r="I60" i="26" s="1"/>
  <c r="I63" i="26"/>
  <c r="I69" i="26"/>
  <c r="I75" i="26"/>
  <c r="I81" i="26"/>
  <c r="I10" i="26"/>
  <c r="I16" i="26"/>
  <c r="I22" i="26"/>
  <c r="I88" i="26" s="1"/>
  <c r="I28" i="26"/>
  <c r="I34" i="26"/>
  <c r="I40" i="26"/>
  <c r="I46" i="26"/>
  <c r="I52" i="26"/>
  <c r="I58" i="26"/>
  <c r="I64" i="26"/>
  <c r="I70" i="26"/>
  <c r="I72" i="26" s="1"/>
  <c r="I76" i="26"/>
  <c r="I82" i="26"/>
  <c r="I11" i="26"/>
  <c r="I17" i="26"/>
  <c r="I89" i="26" s="1"/>
  <c r="I23" i="26"/>
  <c r="I29" i="26"/>
  <c r="I35" i="26"/>
  <c r="I41" i="26"/>
  <c r="I47" i="26"/>
  <c r="I53" i="26"/>
  <c r="I59" i="26"/>
  <c r="I65" i="26"/>
  <c r="I71" i="26"/>
  <c r="I77" i="26"/>
  <c r="I83" i="26"/>
  <c r="I54" i="26"/>
  <c r="I24" i="26"/>
  <c r="I75" i="1"/>
  <c r="I76" i="1"/>
  <c r="G15" i="18"/>
  <c r="H15" i="18"/>
  <c r="G78" i="5" s="1"/>
  <c r="G15" i="17"/>
  <c r="F74" i="5" s="1"/>
  <c r="H15" i="17"/>
  <c r="G74" i="5" s="1"/>
  <c r="J14" i="11"/>
  <c r="K14" i="11"/>
  <c r="G70" i="5" s="1"/>
  <c r="G15" i="15"/>
  <c r="F66" i="5" s="1"/>
  <c r="H15" i="15"/>
  <c r="G66" i="5" s="1"/>
  <c r="G15" i="10"/>
  <c r="H15" i="10"/>
  <c r="G62" i="5" s="1"/>
  <c r="E14" i="7"/>
  <c r="F14" i="7"/>
  <c r="E50" i="5" s="1"/>
  <c r="G14" i="7"/>
  <c r="F50" i="5" s="1"/>
  <c r="H14" i="7"/>
  <c r="G50" i="5" s="1"/>
  <c r="G15" i="8"/>
  <c r="F54" i="5" s="1"/>
  <c r="H15" i="8"/>
  <c r="G54" i="5" s="1"/>
  <c r="I15" i="6"/>
  <c r="F46" i="5" s="1"/>
  <c r="J15" i="6"/>
  <c r="G197" i="25"/>
  <c r="G198" i="25"/>
  <c r="G242" i="25" s="1"/>
  <c r="G42" i="5" s="1"/>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149" i="25"/>
  <c r="G150" i="25"/>
  <c r="G194" i="25" s="1"/>
  <c r="F42" i="5" s="1"/>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E42" i="5" s="1"/>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5" i="25"/>
  <c r="G6" i="25"/>
  <c r="G50" i="25" s="1"/>
  <c r="C42" i="5" s="1"/>
  <c r="G7" i="25"/>
  <c r="G8" i="25"/>
  <c r="G9" i="25"/>
  <c r="G10" i="25"/>
  <c r="G11" i="25"/>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K18" i="4"/>
  <c r="K81" i="4" s="1"/>
  <c r="G34" i="5" s="1"/>
  <c r="K33" i="4"/>
  <c r="K48" i="4"/>
  <c r="K63" i="4"/>
  <c r="K78" i="4"/>
  <c r="G33" i="4"/>
  <c r="L33" i="4" s="1"/>
  <c r="G48" i="4"/>
  <c r="G63" i="4"/>
  <c r="G78" i="4"/>
  <c r="L78" i="4" s="1"/>
  <c r="H18" i="4"/>
  <c r="H33" i="4"/>
  <c r="H48" i="4"/>
  <c r="H63" i="4"/>
  <c r="H78" i="4"/>
  <c r="H81" i="4" s="1"/>
  <c r="D34" i="5" s="1"/>
  <c r="I18" i="4"/>
  <c r="I81" i="4" s="1"/>
  <c r="E34" i="5" s="1"/>
  <c r="I33" i="4"/>
  <c r="I48" i="4"/>
  <c r="I63" i="4"/>
  <c r="I78" i="4"/>
  <c r="J18" i="4"/>
  <c r="J81" i="4" s="1"/>
  <c r="F34" i="5" s="1"/>
  <c r="J33" i="4"/>
  <c r="J48" i="4"/>
  <c r="J63" i="4"/>
  <c r="J78" i="4"/>
  <c r="L69" i="4"/>
  <c r="L70" i="4"/>
  <c r="L71" i="4"/>
  <c r="L72" i="4"/>
  <c r="L73" i="4"/>
  <c r="L74" i="4"/>
  <c r="L75" i="4"/>
  <c r="L76" i="4"/>
  <c r="L77" i="4"/>
  <c r="L68" i="4"/>
  <c r="L54" i="4"/>
  <c r="L55" i="4"/>
  <c r="L56" i="4"/>
  <c r="L57" i="4"/>
  <c r="L58" i="4"/>
  <c r="L59" i="4"/>
  <c r="L60" i="4"/>
  <c r="L61" i="4"/>
  <c r="L62" i="4"/>
  <c r="L63" i="4"/>
  <c r="L53" i="4"/>
  <c r="L39" i="4"/>
  <c r="L40" i="4"/>
  <c r="L41" i="4"/>
  <c r="L42" i="4"/>
  <c r="L43" i="4"/>
  <c r="L44" i="4"/>
  <c r="L45" i="4"/>
  <c r="L46" i="4"/>
  <c r="L47" i="4"/>
  <c r="L48" i="4"/>
  <c r="L38" i="4"/>
  <c r="L24" i="4"/>
  <c r="L25" i="4"/>
  <c r="L26" i="4"/>
  <c r="L27" i="4"/>
  <c r="L28" i="4"/>
  <c r="L29" i="4"/>
  <c r="L30" i="4"/>
  <c r="L31" i="4"/>
  <c r="L32" i="4"/>
  <c r="L23" i="4"/>
  <c r="L18" i="4"/>
  <c r="L9" i="4"/>
  <c r="L10" i="4"/>
  <c r="L11" i="4"/>
  <c r="L12" i="4"/>
  <c r="L13" i="4"/>
  <c r="L14" i="4"/>
  <c r="L15" i="4"/>
  <c r="L16" i="4"/>
  <c r="L17" i="4"/>
  <c r="L8" i="4"/>
  <c r="F138" i="23"/>
  <c r="F119" i="23"/>
  <c r="F120" i="23"/>
  <c r="F121" i="23"/>
  <c r="F122" i="23"/>
  <c r="F123" i="23"/>
  <c r="F141" i="23" s="1"/>
  <c r="G26" i="5" s="1"/>
  <c r="F124" i="23"/>
  <c r="F125" i="23"/>
  <c r="F126" i="23"/>
  <c r="F127" i="23"/>
  <c r="F128" i="23"/>
  <c r="F129" i="23"/>
  <c r="F130" i="23"/>
  <c r="F131" i="23"/>
  <c r="F132" i="23"/>
  <c r="F133" i="23"/>
  <c r="F134" i="23"/>
  <c r="F135" i="23"/>
  <c r="F136" i="23"/>
  <c r="F137" i="23"/>
  <c r="F139" i="23"/>
  <c r="F140" i="23"/>
  <c r="F91" i="23"/>
  <c r="F92" i="23"/>
  <c r="F96" i="23"/>
  <c r="F97" i="23"/>
  <c r="F98" i="23"/>
  <c r="F99" i="23"/>
  <c r="F100" i="23"/>
  <c r="F101" i="23"/>
  <c r="F102" i="23"/>
  <c r="F103" i="23"/>
  <c r="F104" i="23"/>
  <c r="F105" i="23"/>
  <c r="F106" i="23"/>
  <c r="F107" i="23"/>
  <c r="F108" i="23"/>
  <c r="F109" i="23"/>
  <c r="F110" i="23"/>
  <c r="F111" i="23"/>
  <c r="F112" i="23"/>
  <c r="F113" i="23"/>
  <c r="F114" i="23"/>
  <c r="F115" i="23"/>
  <c r="F116" i="23"/>
  <c r="F26" i="5" s="1"/>
  <c r="F63" i="23"/>
  <c r="F88" i="23" s="1"/>
  <c r="E26" i="5" s="1"/>
  <c r="F68" i="23"/>
  <c r="F69" i="23"/>
  <c r="F70" i="23"/>
  <c r="F71" i="23"/>
  <c r="F72" i="23"/>
  <c r="F73" i="23"/>
  <c r="F74" i="23"/>
  <c r="F75" i="23"/>
  <c r="F76" i="23"/>
  <c r="F77" i="23"/>
  <c r="F78" i="23"/>
  <c r="F79" i="23"/>
  <c r="F80" i="23"/>
  <c r="F81" i="23"/>
  <c r="F82" i="23"/>
  <c r="F83" i="23"/>
  <c r="F84" i="23"/>
  <c r="F85" i="23"/>
  <c r="F86" i="23"/>
  <c r="F87" i="23"/>
  <c r="F36" i="23"/>
  <c r="F37" i="23"/>
  <c r="F60" i="23" s="1"/>
  <c r="D26" i="5" s="1"/>
  <c r="F38" i="23"/>
  <c r="F39" i="23"/>
  <c r="F40" i="23"/>
  <c r="F41" i="23"/>
  <c r="F42" i="23"/>
  <c r="F43" i="23"/>
  <c r="F44" i="23"/>
  <c r="F45" i="23"/>
  <c r="F46" i="23"/>
  <c r="F47" i="23"/>
  <c r="F56" i="23"/>
  <c r="F57" i="23"/>
  <c r="F58" i="23"/>
  <c r="F59" i="23"/>
  <c r="F31" i="23"/>
  <c r="F8" i="23"/>
  <c r="F32" i="23" s="1"/>
  <c r="C26" i="5" s="1"/>
  <c r="F9" i="23"/>
  <c r="F10" i="23"/>
  <c r="F11" i="23"/>
  <c r="F12" i="23"/>
  <c r="F13" i="23"/>
  <c r="F14" i="23"/>
  <c r="F15" i="23"/>
  <c r="F16" i="23"/>
  <c r="F17" i="23"/>
  <c r="F18" i="23"/>
  <c r="F30" i="23"/>
  <c r="H8" i="2"/>
  <c r="H84" i="2" s="1"/>
  <c r="G22" i="5" s="1"/>
  <c r="H38" i="2"/>
  <c r="H41" i="2"/>
  <c r="H44" i="2"/>
  <c r="H47" i="2"/>
  <c r="H50" i="2"/>
  <c r="H53" i="2"/>
  <c r="H56" i="2"/>
  <c r="H59" i="2"/>
  <c r="H62" i="2"/>
  <c r="H65" i="2"/>
  <c r="H68" i="2"/>
  <c r="H71" i="2"/>
  <c r="H74" i="2"/>
  <c r="H77" i="2"/>
  <c r="H80" i="2"/>
  <c r="H83" i="2"/>
  <c r="F8" i="2"/>
  <c r="F84" i="2" s="1"/>
  <c r="E22" i="5" s="1"/>
  <c r="F38" i="2"/>
  <c r="F41" i="2"/>
  <c r="F44" i="2"/>
  <c r="F47" i="2"/>
  <c r="F50" i="2"/>
  <c r="F53" i="2"/>
  <c r="F56" i="2"/>
  <c r="F59" i="2"/>
  <c r="F62" i="2"/>
  <c r="F65" i="2"/>
  <c r="F68" i="2"/>
  <c r="F71" i="2"/>
  <c r="F74" i="2"/>
  <c r="F77" i="2"/>
  <c r="F80" i="2"/>
  <c r="F83" i="2"/>
  <c r="G8" i="2"/>
  <c r="G84" i="2" s="1"/>
  <c r="F22" i="5" s="1"/>
  <c r="G38" i="2"/>
  <c r="G41" i="2"/>
  <c r="G44" i="2"/>
  <c r="G47" i="2"/>
  <c r="G50" i="2"/>
  <c r="G53" i="2"/>
  <c r="G56" i="2"/>
  <c r="G59" i="2"/>
  <c r="G62" i="2"/>
  <c r="G65" i="2"/>
  <c r="G68" i="2"/>
  <c r="G71" i="2"/>
  <c r="G74" i="2"/>
  <c r="G77" i="2"/>
  <c r="G80" i="2"/>
  <c r="G83" i="2"/>
  <c r="I8" i="1"/>
  <c r="I14" i="1"/>
  <c r="I18" i="1" s="1"/>
  <c r="I20" i="1"/>
  <c r="I26" i="1"/>
  <c r="I32" i="1"/>
  <c r="I38" i="1"/>
  <c r="I44" i="1"/>
  <c r="I50" i="1"/>
  <c r="I54" i="1" s="1"/>
  <c r="I56" i="1"/>
  <c r="I62" i="1"/>
  <c r="I68" i="1"/>
  <c r="I72" i="1" s="1"/>
  <c r="I74" i="1"/>
  <c r="I80" i="1"/>
  <c r="I84" i="1" s="1"/>
  <c r="I9" i="1"/>
  <c r="I15" i="1"/>
  <c r="I21" i="1"/>
  <c r="I27" i="1"/>
  <c r="I30" i="1" s="1"/>
  <c r="I33" i="1"/>
  <c r="I39" i="1"/>
  <c r="I45" i="1"/>
  <c r="I51" i="1"/>
  <c r="I57" i="1"/>
  <c r="I63" i="1"/>
  <c r="I69" i="1"/>
  <c r="I81" i="1"/>
  <c r="I10" i="1"/>
  <c r="I12" i="1" s="1"/>
  <c r="I16" i="1"/>
  <c r="I88" i="1" s="1"/>
  <c r="F18" i="5" s="1"/>
  <c r="I22" i="1"/>
  <c r="I28" i="1"/>
  <c r="I34" i="1"/>
  <c r="I40" i="1"/>
  <c r="I46" i="1"/>
  <c r="I52" i="1"/>
  <c r="I58" i="1"/>
  <c r="I64" i="1"/>
  <c r="I70" i="1"/>
  <c r="I82" i="1"/>
  <c r="I11" i="1"/>
  <c r="I17" i="1"/>
  <c r="I89" i="1" s="1"/>
  <c r="G18" i="5" s="1"/>
  <c r="I23" i="1"/>
  <c r="I29" i="1"/>
  <c r="I35" i="1"/>
  <c r="I41" i="1"/>
  <c r="I47" i="1"/>
  <c r="I53" i="1"/>
  <c r="I59" i="1"/>
  <c r="I65" i="1"/>
  <c r="I71" i="1"/>
  <c r="I77" i="1"/>
  <c r="I83" i="1"/>
  <c r="D8" i="2"/>
  <c r="D84" i="2" s="1"/>
  <c r="D38" i="2"/>
  <c r="I38" i="2" s="1"/>
  <c r="D41" i="2"/>
  <c r="I41" i="2" s="1"/>
  <c r="D44" i="2"/>
  <c r="I44" i="2" s="1"/>
  <c r="D47" i="2"/>
  <c r="D50" i="2"/>
  <c r="D53" i="2"/>
  <c r="D56" i="2"/>
  <c r="I56" i="2" s="1"/>
  <c r="D59" i="2"/>
  <c r="D62" i="2"/>
  <c r="I62" i="2" s="1"/>
  <c r="D65" i="2"/>
  <c r="I65" i="2" s="1"/>
  <c r="D68" i="2"/>
  <c r="I68" i="2" s="1"/>
  <c r="D71" i="2"/>
  <c r="I71" i="2" s="1"/>
  <c r="D74" i="2"/>
  <c r="D77" i="2"/>
  <c r="D80" i="2"/>
  <c r="I80" i="2" s="1"/>
  <c r="D83" i="2"/>
  <c r="I78" i="1"/>
  <c r="E83" i="2"/>
  <c r="I83" i="2"/>
  <c r="E80" i="2"/>
  <c r="E77" i="2"/>
  <c r="I77" i="2" s="1"/>
  <c r="E74" i="2"/>
  <c r="I74" i="2" s="1"/>
  <c r="E71" i="2"/>
  <c r="E68" i="2"/>
  <c r="E65" i="2"/>
  <c r="E62" i="2"/>
  <c r="E59" i="2"/>
  <c r="I59" i="2"/>
  <c r="E56" i="2"/>
  <c r="E53" i="2"/>
  <c r="I53" i="2" s="1"/>
  <c r="E50" i="2"/>
  <c r="I50" i="2" s="1"/>
  <c r="E47" i="2"/>
  <c r="I47" i="2"/>
  <c r="E44" i="2"/>
  <c r="E41" i="2"/>
  <c r="E38" i="2"/>
  <c r="I32" i="2"/>
  <c r="I23" i="2"/>
  <c r="I17" i="2"/>
  <c r="I14" i="2"/>
  <c r="F15" i="18"/>
  <c r="E78" i="5" s="1"/>
  <c r="E15" i="18"/>
  <c r="D78" i="5" s="1"/>
  <c r="D15" i="18"/>
  <c r="C78" i="5" s="1"/>
  <c r="E15" i="15"/>
  <c r="D66" i="5" s="1"/>
  <c r="D15" i="15"/>
  <c r="F15" i="17"/>
  <c r="E74" i="5" s="1"/>
  <c r="E15" i="17"/>
  <c r="D74" i="5" s="1"/>
  <c r="D15" i="17"/>
  <c r="C74" i="5" s="1"/>
  <c r="H74" i="5" s="1"/>
  <c r="E8" i="2"/>
  <c r="E84" i="2" s="1"/>
  <c r="D22" i="5" s="1"/>
  <c r="F15" i="15"/>
  <c r="E66" i="5" s="1"/>
  <c r="D14" i="7"/>
  <c r="C50" i="5" s="1"/>
  <c r="E15" i="10"/>
  <c r="D62" i="5" s="1"/>
  <c r="F15" i="10"/>
  <c r="E62" i="5" s="1"/>
  <c r="D15" i="10"/>
  <c r="C62" i="5" s="1"/>
  <c r="H14" i="11"/>
  <c r="D70" i="5" s="1"/>
  <c r="I14" i="11"/>
  <c r="E70" i="5" s="1"/>
  <c r="E15" i="8"/>
  <c r="D54" i="5" s="1"/>
  <c r="F15" i="8"/>
  <c r="E54" i="5" s="1"/>
  <c r="D15" i="8"/>
  <c r="H15" i="6"/>
  <c r="E46" i="5" s="1"/>
  <c r="G15" i="6"/>
  <c r="D46" i="5" s="1"/>
  <c r="F15" i="6"/>
  <c r="C46" i="5" s="1"/>
  <c r="I66" i="1"/>
  <c r="I60" i="1"/>
  <c r="I24" i="1"/>
  <c r="I42" i="1"/>
  <c r="C18" i="5" l="1"/>
  <c r="H58" i="5"/>
  <c r="H46" i="5"/>
  <c r="H62" i="5"/>
  <c r="H70" i="5"/>
  <c r="H26" i="5"/>
  <c r="E38" i="5"/>
  <c r="I84" i="2"/>
  <c r="C22" i="5"/>
  <c r="H22" i="5" s="1"/>
  <c r="G11" i="5"/>
  <c r="F38" i="5"/>
  <c r="F11" i="5" s="1"/>
  <c r="H30" i="5"/>
  <c r="H54" i="5"/>
  <c r="D38" i="5"/>
  <c r="G38" i="5"/>
  <c r="H50" i="5"/>
  <c r="H78" i="5"/>
  <c r="H42" i="5"/>
  <c r="C38" i="5"/>
  <c r="H66" i="5"/>
  <c r="I86" i="1"/>
  <c r="D18" i="5" s="1"/>
  <c r="D11" i="5" s="1"/>
  <c r="I85" i="26"/>
  <c r="I90" i="26" s="1"/>
  <c r="I8" i="2"/>
  <c r="I12" i="26"/>
  <c r="F15" i="28"/>
  <c r="I87" i="1"/>
  <c r="E18" i="5" s="1"/>
  <c r="E11" i="5" s="1"/>
  <c r="G81" i="4"/>
  <c r="I90" i="1" l="1"/>
  <c r="H18" i="5"/>
  <c r="C34" i="5"/>
  <c r="H34" i="5" s="1"/>
  <c r="L81" i="4"/>
  <c r="H38" i="5"/>
  <c r="C11" i="5" l="1"/>
  <c r="H11" i="5" s="1"/>
</calcChain>
</file>

<file path=xl/sharedStrings.xml><?xml version="1.0" encoding="utf-8"?>
<sst xmlns="http://schemas.openxmlformats.org/spreadsheetml/2006/main" count="1125" uniqueCount="286">
  <si>
    <t>Job Title</t>
  </si>
  <si>
    <t>Base Salary</t>
  </si>
  <si>
    <t>Person Months</t>
  </si>
  <si>
    <t>Requested Salary</t>
  </si>
  <si>
    <t>Year 1</t>
  </si>
  <si>
    <t>Year 2</t>
  </si>
  <si>
    <t>Year 3</t>
  </si>
  <si>
    <t>Cal</t>
  </si>
  <si>
    <t>Acad</t>
  </si>
  <si>
    <t>Sum</t>
  </si>
  <si>
    <t>Monthly Salary</t>
  </si>
  <si>
    <t>Name/Project Role</t>
  </si>
  <si>
    <t>Fringe Rate %</t>
  </si>
  <si>
    <t>TOTAL FRINGE BENEFITS</t>
  </si>
  <si>
    <t>Total</t>
  </si>
  <si>
    <t>Senior/Key
Personnel Name</t>
  </si>
  <si>
    <t>A.   Senior/Key Personnel Labor</t>
  </si>
  <si>
    <t>Annual Compensation</t>
  </si>
  <si>
    <t>TOTAL SENIOR/KEY PERSONNEL FUNDS REQUESTED</t>
  </si>
  <si>
    <t>Total Compensation for Position</t>
  </si>
  <si>
    <t>B.   Other Personnel Labor</t>
  </si>
  <si>
    <t>Fringe Benefits (for Senior/Key Personnel and Other Personnel)</t>
  </si>
  <si>
    <t>Fringe Benefits Position Total</t>
  </si>
  <si>
    <r>
      <t xml:space="preserve">Rate(s) has been approved by a Federal agency and is applicable to the time periods covered by the proposed award.  </t>
    </r>
    <r>
      <rPr>
        <b/>
        <sz val="10"/>
        <color theme="1"/>
        <rFont val="Arial Narrow"/>
        <family val="2"/>
      </rPr>
      <t>A copy of the agreement is attached.</t>
    </r>
  </si>
  <si>
    <r>
      <t>Rate(s) has been approved by a Federal agency and is applicable to the time period covered by the proposed award; however, no written approval is available.</t>
    </r>
    <r>
      <rPr>
        <b/>
        <sz val="10"/>
        <color theme="1"/>
        <rFont val="Arial Narrow"/>
        <family val="2"/>
      </rPr>
      <t xml:space="preserve">  The name, phone number, and email of a point of contact for verification are as follows:</t>
    </r>
  </si>
  <si>
    <t>Name:</t>
  </si>
  <si>
    <t>Phone No:</t>
  </si>
  <si>
    <t>Email:</t>
  </si>
  <si>
    <r>
      <t xml:space="preserve">The methodology for calculating the rate(s) has been approved by a Federal agency and the rate(s) is applicable to the time period covered by the proposed award.  However, the approval agreement does not state a specific rate for Fringe Benefits, but only the method that is to be followed in proposing and charging these costs.  The proposed rate(s)/costs have been calculated in accordance with the expectations – express or implied – of that agreement and in accordance with established internal policy of the applicant.  </t>
    </r>
    <r>
      <rPr>
        <b/>
        <sz val="10"/>
        <color theme="1"/>
        <rFont val="Arial Narrow"/>
        <family val="2"/>
      </rPr>
      <t>A copy of the agreement and the internal policy are attached.</t>
    </r>
  </si>
  <si>
    <t>A Fringe Benefit rate(s) applicable to the time period covered by the proposed award has not been approved by a Federal agency. Documentation supporting the rate proposed is attached.</t>
  </si>
  <si>
    <r>
      <t>Other.</t>
    </r>
    <r>
      <rPr>
        <b/>
        <sz val="10"/>
        <color theme="1"/>
        <rFont val="Arial Narrow"/>
        <family val="2"/>
      </rPr>
      <t xml:space="preserve"> </t>
    </r>
    <r>
      <rPr>
        <sz val="10"/>
        <color theme="1"/>
        <rFont val="Arial Narrow"/>
        <family val="2"/>
      </rPr>
      <t>Explain below:</t>
    </r>
  </si>
  <si>
    <t>E. Participant/Trainee Support Costs</t>
  </si>
  <si>
    <t>Totals:</t>
  </si>
  <si>
    <t># of Participants</t>
  </si>
  <si>
    <t>Type of Student</t>
  </si>
  <si>
    <t>Type of Cost (Tuition/Fees/ Health Insurance)</t>
  </si>
  <si>
    <t>Base $</t>
  </si>
  <si>
    <t>Total Project</t>
  </si>
  <si>
    <t>R&amp;R Cost Category</t>
  </si>
  <si>
    <t>Narrative Budget Justification Instructions</t>
  </si>
  <si>
    <t>Section</t>
  </si>
  <si>
    <t>Subsection</t>
  </si>
  <si>
    <t xml:space="preserve">A.
B. </t>
  </si>
  <si>
    <t>A.
B.</t>
  </si>
  <si>
    <t>C.</t>
  </si>
  <si>
    <t>Equipment Items (&gt;$5,000)</t>
  </si>
  <si>
    <t>D.</t>
  </si>
  <si>
    <t>Travel</t>
  </si>
  <si>
    <t>E.</t>
  </si>
  <si>
    <t>Participant/Trainee Support</t>
  </si>
  <si>
    <t>F.</t>
  </si>
  <si>
    <t>Other Direct Costs Total</t>
  </si>
  <si>
    <t>F.1</t>
  </si>
  <si>
    <t>Materials and Supplies</t>
  </si>
  <si>
    <t>F.2</t>
  </si>
  <si>
    <t>Publication Costs</t>
  </si>
  <si>
    <t>F.3</t>
  </si>
  <si>
    <t>Consultant Services</t>
  </si>
  <si>
    <t>F.4</t>
  </si>
  <si>
    <t>ADP/Computer Services</t>
  </si>
  <si>
    <t>F.5</t>
  </si>
  <si>
    <t>Subawards/Consortium</t>
  </si>
  <si>
    <t>F.6</t>
  </si>
  <si>
    <t>Equipment or Facility Rental/User Fees</t>
  </si>
  <si>
    <t>F.7</t>
  </si>
  <si>
    <t>Alterations and Renovations</t>
  </si>
  <si>
    <t>F.8</t>
  </si>
  <si>
    <t>Tuition &amp; Fees Remission</t>
  </si>
  <si>
    <t>F.9</t>
  </si>
  <si>
    <t>Other</t>
  </si>
  <si>
    <t>F.10</t>
  </si>
  <si>
    <t>G.</t>
  </si>
  <si>
    <t>Indirect Costs</t>
  </si>
  <si>
    <t>NOTE:</t>
  </si>
  <si>
    <t xml:space="preserve">1.  Separate Budget Narrative should be completed for each subawardee. </t>
  </si>
  <si>
    <t>2.  Budget Justification Narrative must justify the program basis for each R&amp;R Budget fund request and identify how the cost estimates were developed (i.e. standard university labor rates, vender quotes, competitive cost bids, market research estimates, etc.).</t>
  </si>
  <si>
    <t>Description of Other Costs</t>
  </si>
  <si>
    <t>Total Participant/Trainee Support Costs</t>
  </si>
  <si>
    <r>
      <rPr>
        <b/>
        <sz val="9"/>
        <color theme="1"/>
        <rFont val="Arial Narrow"/>
        <family val="2"/>
      </rPr>
      <t>5. Other Participant/Trainee Costs</t>
    </r>
    <r>
      <rPr>
        <sz val="9"/>
        <color theme="1"/>
        <rFont val="Arial Narrow"/>
        <family val="2"/>
      </rPr>
      <t>: Identify the number of participants/trainees and the specific portion/task of the proposed project that they are participating in.</t>
    </r>
  </si>
  <si>
    <t>Trainee costs listed are those intended to support trainees in educational projects. Costs may include stipends, tuition &amp; fees, travel and related training expenses. Participant costs listed are those costs associated with conferences, workshops or symposia. Justification should include the number of participants, cost for each participant, purpose of conference/workshop /symposia, dates and places of meetings and any related administrative expenses</t>
  </si>
  <si>
    <t>Cost per Student</t>
  </si>
  <si>
    <t>Purpose</t>
  </si>
  <si>
    <t>Purpose (including location)</t>
  </si>
  <si>
    <r>
      <rPr>
        <b/>
        <sz val="9"/>
        <color theme="1"/>
        <rFont val="Arial Narrow"/>
        <family val="2"/>
      </rPr>
      <t>3. Travel</t>
    </r>
    <r>
      <rPr>
        <sz val="9"/>
        <color theme="1"/>
        <rFont val="Arial Narrow"/>
        <family val="2"/>
      </rPr>
      <t xml:space="preserve">: Provide the travel information and totals for participant travel below. </t>
    </r>
  </si>
  <si>
    <t>Basis for Calculation</t>
  </si>
  <si>
    <t>Stipend Base $</t>
  </si>
  <si>
    <r>
      <rPr>
        <b/>
        <sz val="9"/>
        <color theme="1"/>
        <rFont val="Arial Narrow"/>
        <family val="2"/>
      </rPr>
      <t>2. Stipends</t>
    </r>
    <r>
      <rPr>
        <sz val="9"/>
        <color theme="1"/>
        <rFont val="Arial Narrow"/>
        <family val="2"/>
      </rPr>
      <t>: Identify any stipends and provide the basis for these costs.</t>
    </r>
  </si>
  <si>
    <r>
      <rPr>
        <b/>
        <sz val="9"/>
        <color theme="1"/>
        <rFont val="Arial Narrow"/>
        <family val="2"/>
      </rPr>
      <t>4. Subsistence</t>
    </r>
    <r>
      <rPr>
        <sz val="9"/>
        <color theme="1"/>
        <rFont val="Arial Narrow"/>
        <family val="2"/>
      </rPr>
      <t>: Identify any proposed subsistence and the basis for these costs.</t>
    </r>
  </si>
  <si>
    <t>F8. Tuition Fees &amp; Remission Costs</t>
  </si>
  <si>
    <t>Consortium Member/Subawardee</t>
  </si>
  <si>
    <t>Point of Contact (PI Name)</t>
  </si>
  <si>
    <t>F5. Subaward/Consortium Costs</t>
  </si>
  <si>
    <t>Number of Publications</t>
  </si>
  <si>
    <t>Unit Cost</t>
  </si>
  <si>
    <t>F2. Publication Costs</t>
  </si>
  <si>
    <t>Name/Type of  Publication</t>
  </si>
  <si>
    <t>F4. ADP/Computer Services Costs</t>
  </si>
  <si>
    <t>F6. Equipment or Facility Rental User Fees Costs</t>
  </si>
  <si>
    <t xml:space="preserve"> Provide the type of proposed Equipment or Facility Rental/User Fees, an explanation of the proposed costs, and costs by year below. Also, provide a copy of rental/user fee agreements if applicable or a website where the Equipment or Facility Rental/User Fees costs can be verified. Expand cells as needed.</t>
  </si>
  <si>
    <t>Type of Equipment or Facility</t>
  </si>
  <si>
    <t>Vendor 
Name/Organization</t>
  </si>
  <si>
    <t>F3 - Consultant costs</t>
  </si>
  <si>
    <t>Budget Justification Summary</t>
  </si>
  <si>
    <t>E - Participant Support</t>
  </si>
  <si>
    <t>F2 - Publication Costs</t>
  </si>
  <si>
    <t>F3 - Consultant Costs</t>
  </si>
  <si>
    <t>F4 - ADP-Computer Serv Costs</t>
  </si>
  <si>
    <t>F6 - Equip or Fac Rent-User Fee</t>
  </si>
  <si>
    <t>B - Other Personnel</t>
  </si>
  <si>
    <t>F7. Alteration and Renovation Costs</t>
  </si>
  <si>
    <t>Alteration/Renovation Description</t>
  </si>
  <si>
    <t>F9. Other Costs</t>
  </si>
  <si>
    <t>Provide a description of Other costs by year and explain how they will benefit the project.  Provide supporting documentation and quotes. Expand cells as needed.</t>
  </si>
  <si>
    <t>Description</t>
  </si>
  <si>
    <t>F10. Other Costs</t>
  </si>
  <si>
    <t>F7 - Alterations &amp; Renovations</t>
  </si>
  <si>
    <t>F9 - Other</t>
  </si>
  <si>
    <t>F10 - Other</t>
  </si>
  <si>
    <t>A - SeniorKey Personnel</t>
  </si>
  <si>
    <t>Tab Hyperlink</t>
  </si>
  <si>
    <t>Return to</t>
  </si>
  <si>
    <t>Type of  ADP/Computer Services</t>
  </si>
  <si>
    <t>F8 - Tuition &amp; Fees Remission</t>
  </si>
  <si>
    <r>
      <rPr>
        <b/>
        <sz val="9"/>
        <color theme="1"/>
        <rFont val="Arial Narrow"/>
        <family val="2"/>
      </rPr>
      <t>1. Tuition/Fees/Health Insurance</t>
    </r>
    <r>
      <rPr>
        <sz val="9"/>
        <color theme="1"/>
        <rFont val="Arial Narrow"/>
        <family val="2"/>
      </rPr>
      <t xml:space="preserve">: Tuition and Fees for students participating on this project. Identify if student tuition and fees are for in-state or out-of-state students and what those tuition and fees are per student and how they are calculated (the table below may be used to depict these costs and calculations). </t>
    </r>
    <r>
      <rPr>
        <b/>
        <sz val="9"/>
        <color rgb="FFFF0000"/>
        <rFont val="Arial Narrow"/>
        <family val="2"/>
      </rPr>
      <t>Note:</t>
    </r>
    <r>
      <rPr>
        <b/>
        <sz val="9"/>
        <color theme="1"/>
        <rFont val="Arial Narrow"/>
        <family val="2"/>
      </rPr>
      <t xml:space="preserve"> Tuition &amp; fees reimbursement for individuals listed in Section B. Other Personnel should not be included in this section</t>
    </r>
    <r>
      <rPr>
        <sz val="9"/>
        <color theme="1"/>
        <rFont val="Arial Narrow"/>
        <family val="2"/>
      </rPr>
      <t xml:space="preserve">. </t>
    </r>
    <r>
      <rPr>
        <b/>
        <sz val="9"/>
        <color theme="1"/>
        <rFont val="Arial Narrow"/>
        <family val="2"/>
      </rPr>
      <t>Such costs should be listed in Section F Other Direct Costs.</t>
    </r>
  </si>
  <si>
    <r>
      <t xml:space="preserve">Provide fringe benefit rate totals for each year for each Key and Other Personnel position proposed and identify the applicable Fringe Benefit rate (if there is more than one rate, please provide the rate and explain how rates are applied). Also, state whether the rates are approved by a government agency, or in accordance with institution policy. Provide internet location where rates can be verified under the explanation or other documentation to support the rate.  </t>
    </r>
    <r>
      <rPr>
        <b/>
        <sz val="9"/>
        <color rgb="FFFF0000"/>
        <rFont val="Arial Narrow"/>
        <family val="2"/>
      </rPr>
      <t>NOTE: Scroll down to bottom of page to complete basis of requested fringe costs.</t>
    </r>
  </si>
  <si>
    <t>TOTAL OTHER PERSONNEL FUNDS REQUESTED</t>
  </si>
  <si>
    <t>Year 4</t>
  </si>
  <si>
    <t>Year 5</t>
  </si>
  <si>
    <t>Salary - Senior Key and Other Personnel</t>
  </si>
  <si>
    <t>Fringe Benefits - Senior Key and Other Personnel</t>
  </si>
  <si>
    <t xml:space="preserve">Date of Estimate </t>
  </si>
  <si>
    <t>Vendor/Source</t>
  </si>
  <si>
    <t>Total Cost</t>
  </si>
  <si>
    <t>Qty</t>
  </si>
  <si>
    <r>
      <t xml:space="preserve">Item #
</t>
    </r>
    <r>
      <rPr>
        <sz val="10"/>
        <color theme="1"/>
        <rFont val="Arial Narrow"/>
        <family val="2"/>
      </rPr>
      <t xml:space="preserve"> </t>
    </r>
    <r>
      <rPr>
        <i/>
        <sz val="10"/>
        <color theme="1"/>
        <rFont val="Arial Narrow"/>
        <family val="2"/>
      </rPr>
      <t>(copy of quotes should correspond to Item no.)</t>
    </r>
  </si>
  <si>
    <t>1.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2. List all equipment below, providing a basis of cost (e.g. vendor quotes, catalog prices, prior invoices, etc.). Briefly justify items as they apply to the Statement of Project Objectives. If it is existing equipment, provide logical support for the estimated value shown. 
3. During award negotiations, provide a vendor quote for all equipment items.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t>
  </si>
  <si>
    <t>C. Equipment</t>
  </si>
  <si>
    <t>Equipment Item Description</t>
  </si>
  <si>
    <t>Budget Period 1</t>
  </si>
  <si>
    <t>Budget Period 1 Total</t>
  </si>
  <si>
    <t>Budget Period 2</t>
  </si>
  <si>
    <t>Budget Period 2 Total</t>
  </si>
  <si>
    <t>Budget Period 3</t>
  </si>
  <si>
    <t>Budget Period 3 Total</t>
  </si>
  <si>
    <t>Budget Period 4</t>
  </si>
  <si>
    <t>Budget Period 4 Total</t>
  </si>
  <si>
    <t>Budget Period 5</t>
  </si>
  <si>
    <t>Budget Period 5 Total</t>
  </si>
  <si>
    <t>(6)  Misc. costs might include lodging taxes, ground transportation, conference fees, etc.  Please specify below or on a separate sheet.</t>
  </si>
  <si>
    <t>(5)  Car rental rate times no. of cars, times no. of days, times no. of trips.  Appropriate sharing of transportation should be considered.</t>
  </si>
  <si>
    <t>(4)  Lodging times no. of nights, times no. of travelers, times no. of trips.  For long term lodging estimate apartment rental, as appropriate.  Provide details of rates used.</t>
  </si>
  <si>
    <t>(3)  Per Diem times no. of days, times no. of travelers, times no. of trips.  For long term travel assignments, estimate as appropriate and provide details of rates used.</t>
  </si>
  <si>
    <t>(2)  Both airline fares and hotel rates could be seasonal and may vary.  Applicants should estimate projected travel dates prior to estimating airline fare and daily lodging rates.</t>
  </si>
  <si>
    <r>
      <t>(1)  All applicants should provide a compelling program purpose for each proposed trip that justifies personnel traveling and  need for the trip and why the proposed number of travelers is appropriate.  All proposed</t>
    </r>
    <r>
      <rPr>
        <b/>
        <sz val="10"/>
        <color theme="1"/>
        <rFont val="Arial Narrow"/>
        <family val="2"/>
      </rPr>
      <t xml:space="preserve"> foreign travel</t>
    </r>
    <r>
      <rPr>
        <sz val="10"/>
        <color theme="1"/>
        <rFont val="Arial Narrow"/>
        <family val="2"/>
      </rPr>
      <t xml:space="preserve"> must be sufficiently justified. After award of Grant or Cooperative Agreement,</t>
    </r>
    <r>
      <rPr>
        <b/>
        <sz val="10"/>
        <color theme="1"/>
        <rFont val="Arial Narrow"/>
        <family val="2"/>
      </rPr>
      <t xml:space="preserve"> foreign travel</t>
    </r>
    <r>
      <rPr>
        <sz val="10"/>
        <color theme="1"/>
        <rFont val="Arial Narrow"/>
        <family val="2"/>
      </rPr>
      <t xml:space="preserve"> that has not been approved with the award, must be authorized by the Program Office and Contracting Officer prior to travel.</t>
    </r>
  </si>
  <si>
    <t xml:space="preserve">To:  </t>
  </si>
  <si>
    <t>From:</t>
  </si>
  <si>
    <t>Misc. (6)*</t>
  </si>
  <si>
    <t>Car Rental (5)</t>
  </si>
  <si>
    <t>Per Diem Lodging (4)</t>
  </si>
  <si>
    <t>Per Diem Meals (3)</t>
  </si>
  <si>
    <t>Round trip Airline Fare</t>
  </si>
  <si>
    <t>No. Days</t>
  </si>
  <si>
    <t>No. Travelers</t>
  </si>
  <si>
    <t>No. of Trips</t>
  </si>
  <si>
    <t>Projected Travel Dates  (2)</t>
  </si>
  <si>
    <t>Destination</t>
  </si>
  <si>
    <t>D. Travel</t>
  </si>
  <si>
    <t xml:space="preserve">a.  Identify Foreign and Domestic Travel as separate items. </t>
  </si>
  <si>
    <t>b.  All listed travel must be necessary for performance of the Statement of Project Objectives.</t>
  </si>
  <si>
    <t xml:space="preserve">c.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(to be provided upon selection), organizations must follow the regulations prescribed by the General Services Administration. </t>
  </si>
  <si>
    <r>
      <rPr>
        <b/>
        <sz val="10"/>
        <color theme="1"/>
        <rFont val="Arial Narrow"/>
        <family val="2"/>
      </rPr>
      <t>*Misc Costs (explain below)</t>
    </r>
    <r>
      <rPr>
        <sz val="10"/>
        <color theme="1"/>
        <rFont val="Arial Narrow"/>
        <family val="2"/>
      </rPr>
      <t>:</t>
    </r>
  </si>
  <si>
    <t>d. Notes:</t>
  </si>
  <si>
    <t>Budget Period</t>
  </si>
  <si>
    <t>Period 2</t>
  </si>
  <si>
    <t>Period 3</t>
  </si>
  <si>
    <t>Period 4</t>
  </si>
  <si>
    <t>Period 5</t>
  </si>
  <si>
    <t>Period 1</t>
  </si>
  <si>
    <t>Total Senior/Key Personnel Compensation - Period 1</t>
  </si>
  <si>
    <t>Total Senior/Key Personnel Compensation - Period 2</t>
  </si>
  <si>
    <t>Total Senior/Key Personnel Compensation - Period 3</t>
  </si>
  <si>
    <t>Total Senior/Key Personnel Compensation - Period 4</t>
  </si>
  <si>
    <t>Total Senior/Key Personnel Compensation - Period 5</t>
  </si>
  <si>
    <t>Total Item Cost</t>
  </si>
  <si>
    <t>Quantity</t>
  </si>
  <si>
    <t>Unit Price</t>
  </si>
  <si>
    <r>
      <t xml:space="preserve">Source (vendor quote, quote from internet market research)
</t>
    </r>
    <r>
      <rPr>
        <sz val="9"/>
        <color rgb="FFFF0000"/>
        <rFont val="Arial Narrow"/>
        <family val="2"/>
      </rPr>
      <t>*Attach copy of source information with package</t>
    </r>
  </si>
  <si>
    <t>Vendor</t>
  </si>
  <si>
    <t>Item</t>
  </si>
  <si>
    <t>F1 - Materials and Supplies</t>
  </si>
  <si>
    <t>BUDGET PERIOD 1</t>
  </si>
  <si>
    <t>BUDGET PERIOD 5</t>
  </si>
  <si>
    <t>BUDGET PERIOD 4</t>
  </si>
  <si>
    <t>BUDGET PERIOD 2</t>
  </si>
  <si>
    <t>BUDGET PERIOD 3</t>
  </si>
  <si>
    <t>Budget
Period 1
Cost</t>
  </si>
  <si>
    <t>Budget
Period 2
Cost</t>
  </si>
  <si>
    <t>Budget
Period 3
Cost</t>
  </si>
  <si>
    <t>Budget
Period 4
Cost</t>
  </si>
  <si>
    <t>Budget
Period 5
Cost</t>
  </si>
  <si>
    <t>Total 
Costs</t>
  </si>
  <si>
    <t>Budget
Period 1
Total Costs</t>
  </si>
  <si>
    <t>Budget
Period 2
Total Costs</t>
  </si>
  <si>
    <t>Budget
Period 3
Total Costs</t>
  </si>
  <si>
    <t>Budget
Period 4
Total Costs</t>
  </si>
  <si>
    <t>Budget
Period 5
Total Costs</t>
  </si>
  <si>
    <t>Budget Period 1 Costs</t>
  </si>
  <si>
    <t>Budget Period 2 Costs</t>
  </si>
  <si>
    <t>Budget Period 3 Costs</t>
  </si>
  <si>
    <t>Budget Period 4 Costs</t>
  </si>
  <si>
    <t>Budget Period 5 Costs</t>
  </si>
  <si>
    <t>Totals</t>
  </si>
  <si>
    <t>Provide in the table below each of the Senior/Key Personnel position to be supported under the proposed award by name; project role; title; base salary; monthly salary; the amount of effort (person months) to be expended by each position; and annual compensation for each position. Add any additional explanation required that supports total $ proposed for project in terms of how compensation is provided and calculated for this person.</t>
  </si>
  <si>
    <t>List each Other Personnel position to be supported under the proposed award by name (if known); project role, job title (if applicable); base salary; monthly salary; the amount of effort (person months) to be expended by each position; and annual compensation (automatically calculated) for each position. Add any additional explanation required that supports total $ proposed for project in terms of how compensation is provided and calculated for this person.</t>
  </si>
  <si>
    <t>Other Personnel Name</t>
  </si>
  <si>
    <t>Total Other Personnel Compensation - Period 2</t>
  </si>
  <si>
    <t>Total Other Personnel Compensation - Period 3</t>
  </si>
  <si>
    <t>Total Other Personnel Compensation - Period 4</t>
  </si>
  <si>
    <t>Total Other Personnel Compensation - Period 5</t>
  </si>
  <si>
    <t>Total Other Personnel Compensation - Period 1</t>
  </si>
  <si>
    <t>C - Equipment</t>
  </si>
  <si>
    <t>Explanation of how rates are applied</t>
  </si>
  <si>
    <r>
      <t>Name of Applicant</t>
    </r>
    <r>
      <rPr>
        <sz val="11"/>
        <color theme="1"/>
        <rFont val="Arial Narrow"/>
        <family val="2"/>
      </rPr>
      <t xml:space="preserve">:  </t>
    </r>
  </si>
  <si>
    <r>
      <t>Principal Investigator</t>
    </r>
    <r>
      <rPr>
        <sz val="11"/>
        <color theme="1"/>
        <rFont val="Arial Narrow"/>
        <family val="2"/>
      </rPr>
      <t xml:space="preserve">:  </t>
    </r>
  </si>
  <si>
    <r>
      <t>Project Title</t>
    </r>
    <r>
      <rPr>
        <sz val="11"/>
        <color theme="1"/>
        <rFont val="Arial Narrow"/>
        <family val="2"/>
      </rPr>
      <t xml:space="preserve">:   </t>
    </r>
  </si>
  <si>
    <r>
      <t>Basis of Estimate</t>
    </r>
    <r>
      <rPr>
        <i/>
        <sz val="10"/>
        <color theme="1"/>
        <rFont val="Arial Narrow"/>
        <family val="2"/>
      </rPr>
      <t xml:space="preserve"> 
(Purchase Order, quote, Engineering Est, Catalog Price, Invoice, etc.)</t>
    </r>
  </si>
  <si>
    <t>Provide publication funds requested for costs of documenting, preparing, publishing or otherwise making available to others the findings and products of the work conducted under the award for each year. For total purchases of Publication Costs where the aggregate total is $3,000 or more, source documentation such as quotations must be provided. Also, provide a justification of need for the proposed costs below and a website where the costs can be verified. Expand cells as needed.</t>
  </si>
  <si>
    <t>Contractual Costs</t>
  </si>
  <si>
    <t>For each consortium member/subawardee with total project costs of $100,000 or more, a separate budget form and justification must be submitted. The budget totals on the subawardee's application and budget forms must match the entries below.</t>
  </si>
  <si>
    <r>
      <t xml:space="preserve">Enter costs of professional and consultant services rendered by persons who are members of a particular profession or possess a special skill, and who are not officers or employees of the non-Federal entity.
Identify the following items as applicable:
• each consultant, the services he/she will perform, total number of days, travel costs, and the total estimated costs;
• the names and organizational affiliations of all consultants, other than those involved in consortium/contractual arrangements; and
• consultant service persons who are confirmed to serve on external monitoring boards or advisory committees to the project. Describe the services to be performed.
Provide a copy of Consultant Agreement which includes a signed letter from the consultant confirming the agreement to perform the labor proposed in the budget, at the compensation rate listed, and verification that this rate is consistent with, or more favorable than, recent billings for similar work.
</t>
    </r>
    <r>
      <rPr>
        <b/>
        <sz val="9"/>
        <color theme="1"/>
        <rFont val="Arial Narrow"/>
        <family val="2"/>
      </rPr>
      <t xml:space="preserve"> Resize rows as needed.</t>
    </r>
  </si>
  <si>
    <r>
      <t xml:space="preserve">If a contract is needed to purchase property or services to carry out the project or program under this federal award, enter the costs below.
Under the Uniform Guidance (2 C.F.R. §200), an organization is considered a contractor (vendor) when it:
1.Provides goods and services within normal business operations;
2.Provides similar goods and services to many different purchasers;
3.Operates in a competitive environment;
4.Provides goods or services that are ancillary to the operation of the Federal program; and
5.Is not subject to compliance requirements of the Federal program.  
Provide information such as if the contract will be awarded on a sole source or a competitive basis.  Also include the contractor agreement to provide goods or services.  Include your justification as to why the price or cost is fair &amp; reasonable and that proposed costs are allowable
</t>
    </r>
    <r>
      <rPr>
        <b/>
        <sz val="9"/>
        <color theme="1"/>
        <rFont val="Arial Narrow"/>
        <family val="2"/>
      </rPr>
      <t>Resize the rows as needed.</t>
    </r>
  </si>
  <si>
    <t>Year</t>
  </si>
  <si>
    <t>TOTAL</t>
  </si>
  <si>
    <t>Indirect Cost Rate (%)</t>
  </si>
  <si>
    <t>Indirect Cost Base ($)</t>
  </si>
  <si>
    <r>
      <t xml:space="preserve">Indirect Cost Type
</t>
    </r>
    <r>
      <rPr>
        <sz val="9"/>
        <color theme="1"/>
        <rFont val="Arial Narrow"/>
        <family val="2"/>
      </rPr>
      <t>Enter the type of indirect cost (e.g., Salary &amp; Wages, Modified Total Direct Costs, etc.) and whether the cost is off-site.</t>
    </r>
  </si>
  <si>
    <t>G. Indirect Costs</t>
  </si>
  <si>
    <t>Except as otherwise provided, all project grants and cooperative agreements awarded by the Department shall include funds for the amount of indirect costs applicable to the awards, based on the Federally Negotiated Indirect Cost Rate in effect for the recipient at the time of the award.</t>
  </si>
  <si>
    <t>G - Indirect Costs</t>
  </si>
  <si>
    <t>F5 - Subawrd Consort Cont Costs</t>
  </si>
  <si>
    <t>Scroll down to complete additional budget periods</t>
  </si>
  <si>
    <t>Provide the type of proposed ADP/Computer services (including computer-based retrieval of scientific, technical and education information), a justification of need for the proposed costs, and costs per year below. Also provide a copy of maintenance or lease agreements that includes the established computer service rates at the proposing organization if applicable or a website where the ADP/Computer Services costs can be verified. Expand cells as needed.</t>
  </si>
  <si>
    <t>Provide a description of the alterations and renovation costs (including repairs, painting, removal or installation of partitions, shielding, or air conditioning, and applicable square footage and costs) by year and explain how they will benefit the project.  Provide supporting documentation and quotes. Expand cells as needed.</t>
  </si>
  <si>
    <r>
      <rPr>
        <b/>
        <u/>
        <sz val="9"/>
        <color theme="1"/>
        <rFont val="Arial Narrow"/>
        <family val="2"/>
      </rPr>
      <t>Budget Justification Narrative</t>
    </r>
    <r>
      <rPr>
        <b/>
        <sz val="9"/>
        <color theme="1"/>
        <rFont val="Arial Narrow"/>
        <family val="2"/>
      </rPr>
      <t xml:space="preserve">
Purpose of Trip (1)
Explain the need for travel (how it will benefit the project’s aims)</t>
    </r>
  </si>
  <si>
    <r>
      <rPr>
        <b/>
        <u/>
        <sz val="10"/>
        <color theme="1"/>
        <rFont val="Arial Narrow"/>
        <family val="2"/>
      </rPr>
      <t>Budget Justification Narrative</t>
    </r>
    <r>
      <rPr>
        <b/>
        <sz val="10"/>
        <color theme="1"/>
        <rFont val="Arial Narrow"/>
        <family val="2"/>
      </rPr>
      <t xml:space="preserve">
Purpose/Justification
Explain the necessity of the equipment to the project</t>
    </r>
  </si>
  <si>
    <r>
      <rPr>
        <b/>
        <u/>
        <sz val="10"/>
        <color theme="1"/>
        <rFont val="Arial Narrow"/>
        <family val="2"/>
      </rPr>
      <t>Budget Justification Narrative</t>
    </r>
    <r>
      <rPr>
        <b/>
        <sz val="10"/>
        <color theme="1"/>
        <rFont val="Arial Narrow"/>
        <family val="2"/>
      </rPr>
      <t xml:space="preserve">
Justification of need for the Supplies as they apply to the Statement of Project Objectives</t>
    </r>
  </si>
  <si>
    <r>
      <rPr>
        <b/>
        <u/>
        <sz val="9"/>
        <color rgb="FF000000"/>
        <rFont val="Arial Narrow"/>
        <family val="2"/>
      </rPr>
      <t>Budget Justification Narrative</t>
    </r>
    <r>
      <rPr>
        <b/>
        <sz val="9"/>
        <color rgb="FF000000"/>
        <rFont val="Arial Narrow"/>
        <family val="2"/>
      </rPr>
      <t xml:space="preserve">
Explain the necessity of the publications to the project</t>
    </r>
  </si>
  <si>
    <r>
      <rPr>
        <b/>
        <u/>
        <sz val="9"/>
        <color rgb="FF000000"/>
        <rFont val="Arial Narrow"/>
        <family val="2"/>
      </rPr>
      <t>Budget Justification Narrative</t>
    </r>
    <r>
      <rPr>
        <b/>
        <sz val="9"/>
        <color rgb="FF000000"/>
        <rFont val="Arial Narrow"/>
        <family val="2"/>
      </rPr>
      <t xml:space="preserve">
Explain the purpose of the consultant services and the necessity of the consultant services for the project</t>
    </r>
  </si>
  <si>
    <r>
      <rPr>
        <b/>
        <u/>
        <sz val="9"/>
        <color rgb="FF000000"/>
        <rFont val="Arial Narrow"/>
        <family val="2"/>
      </rPr>
      <t>Budget Justification Narrative</t>
    </r>
    <r>
      <rPr>
        <b/>
        <sz val="9"/>
        <color rgb="FF000000"/>
        <rFont val="Arial Narrow"/>
        <family val="2"/>
      </rPr>
      <t xml:space="preserve">
Explain the necessity of the ADP/Computer services for the project</t>
    </r>
  </si>
  <si>
    <r>
      <rPr>
        <b/>
        <u/>
        <sz val="9"/>
        <rFont val="Arial Narrow"/>
        <family val="2"/>
      </rPr>
      <t xml:space="preserve">Budget Justification Narrative
</t>
    </r>
    <r>
      <rPr>
        <b/>
        <sz val="9"/>
        <rFont val="Arial Narrow"/>
        <family val="2"/>
      </rPr>
      <t xml:space="preserve">
Service to be performed, Purpose/Need and Basis of Cost</t>
    </r>
  </si>
  <si>
    <r>
      <rPr>
        <b/>
        <u/>
        <sz val="9"/>
        <color rgb="FF000000"/>
        <rFont val="Arial Narrow"/>
        <family val="2"/>
      </rPr>
      <t>Budget Justification Narrative</t>
    </r>
    <r>
      <rPr>
        <b/>
        <sz val="9"/>
        <color rgb="FF000000"/>
        <rFont val="Arial Narrow"/>
        <family val="2"/>
      </rPr>
      <t xml:space="preserve">
Explain the necessity of the Equipment or Facility Rental User Fees costs for the project</t>
    </r>
  </si>
  <si>
    <r>
      <rPr>
        <b/>
        <u/>
        <sz val="9"/>
        <color rgb="FF000000"/>
        <rFont val="Arial Narrow"/>
        <family val="2"/>
      </rPr>
      <t>Budget Justification Narrative</t>
    </r>
    <r>
      <rPr>
        <b/>
        <sz val="9"/>
        <color rgb="FF000000"/>
        <rFont val="Arial Narrow"/>
        <family val="2"/>
      </rPr>
      <t xml:space="preserve">
Explain the necessity of the Alteration and Renovation costs for the project</t>
    </r>
  </si>
  <si>
    <r>
      <rPr>
        <b/>
        <u/>
        <sz val="9"/>
        <color rgb="FF000000"/>
        <rFont val="Arial Narrow"/>
        <family val="2"/>
      </rPr>
      <t>Budget Justification Narrative</t>
    </r>
    <r>
      <rPr>
        <b/>
        <sz val="9"/>
        <color rgb="FF000000"/>
        <rFont val="Arial Narrow"/>
        <family val="2"/>
      </rPr>
      <t xml:space="preserve">
Explain the necessity of Other Costs for the project</t>
    </r>
  </si>
  <si>
    <t>R&amp;R Budget</t>
  </si>
  <si>
    <t>APPLICANT BUDGET JUSTIFICATION NARRATIVE FORM</t>
  </si>
  <si>
    <t>Number of Students</t>
  </si>
  <si>
    <t>Student Type</t>
  </si>
  <si>
    <t>Full/Part-time</t>
  </si>
  <si>
    <t>Website reference to institutional policy reflecting tuition costs</t>
  </si>
  <si>
    <t>Provide number of students, graduate or undergraduate, and full or part time per year will be funded. Also provide web site reference to institution policy regarding tuition costs that reflects amounts and/or percentages of tuition costs that will be charged to the Government.</t>
  </si>
  <si>
    <t>A &amp; B - Fringe Benefits</t>
  </si>
  <si>
    <t>D - Travel</t>
  </si>
  <si>
    <r>
      <rPr>
        <b/>
        <sz val="10"/>
        <color rgb="FFFF0000"/>
        <rFont val="Arial Narrow"/>
        <family val="2"/>
      </rPr>
      <t>INSTRUCTIONS - PLEASE READ!!!</t>
    </r>
    <r>
      <rPr>
        <sz val="10"/>
        <color theme="1"/>
        <rFont val="Arial Narrow"/>
        <family val="2"/>
      </rPr>
      <t xml:space="preserve">
1.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2. </t>
    </r>
    <r>
      <rPr>
        <b/>
        <u val="double"/>
        <sz val="10"/>
        <color theme="1"/>
        <rFont val="Arial Narrow"/>
        <family val="2"/>
      </rPr>
      <t>List all proposed supplies by budget period below (scroll down)</t>
    </r>
    <r>
      <rPr>
        <sz val="10"/>
        <color theme="1"/>
        <rFont val="Arial Narrow"/>
        <family val="2"/>
      </rPr>
      <t xml:space="preserve">,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3.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color theme="1"/>
        <rFont val="Arial Narrow"/>
        <family val="2"/>
      </rPr>
      <t>NOTE</t>
    </r>
    <r>
      <rPr>
        <sz val="10"/>
        <color theme="1"/>
        <rFont val="Arial Narrow"/>
        <family val="2"/>
      </rPr>
      <t>: Source documents (vendor quote, quote from internet market research) must be provided if the cumulative grand total of funds requested for all materials and supplies exceeds $3,000 (NOTE: This is not per item).
For each item identified:
• the quotes provided must match the items, unit price, quantities, and total item costs identified on the M&amp;S list.
• no price lists or catalog of costs which will require the reviewer to search for the item cost will be accepted.
Scroll down to complete the M&amp;S list for each year.</t>
    </r>
  </si>
  <si>
    <r>
      <rPr>
        <b/>
        <sz val="9"/>
        <color theme="1"/>
        <rFont val="Arial Narrow"/>
        <family val="2"/>
      </rPr>
      <t>6. </t>
    </r>
    <r>
      <rPr>
        <sz val="9"/>
        <color theme="1"/>
        <rFont val="Arial Narrow"/>
        <family val="2"/>
      </rPr>
      <t xml:space="preserve">  </t>
    </r>
    <r>
      <rPr>
        <b/>
        <sz val="9"/>
        <color theme="1"/>
        <rFont val="Arial Narrow"/>
        <family val="2"/>
      </rPr>
      <t xml:space="preserve">Budget Justification Narrative of the Participant/Trainee Support Costs: </t>
    </r>
    <r>
      <rPr>
        <sz val="9"/>
        <color theme="1"/>
        <rFont val="Arial Narrow"/>
        <family val="2"/>
      </rPr>
      <t>Specify the basis for the trainee/participant costs proposed in each of the above subcategories.</t>
    </r>
  </si>
  <si>
    <r>
      <rPr>
        <b/>
        <sz val="9"/>
        <rFont val="Arial Narrow"/>
        <family val="2"/>
      </rPr>
      <t>Instructions:  Fill out the</t>
    </r>
    <r>
      <rPr>
        <b/>
        <sz val="9"/>
        <color rgb="FFFF0000"/>
        <rFont val="Arial Narrow"/>
        <family val="2"/>
      </rPr>
      <t xml:space="preserve"> A - SeniorKey Personnel Tab and B - Other Personnel Tab. </t>
    </r>
    <r>
      <rPr>
        <b/>
        <sz val="9"/>
        <rFont val="Arial Narrow"/>
        <family val="2"/>
      </rPr>
      <t xml:space="preserve">The Yearly totals  to the left will automatically calculate.
</t>
    </r>
    <r>
      <rPr>
        <b/>
        <sz val="9"/>
        <color rgb="FFFF0000"/>
        <rFont val="Arial Narrow"/>
        <family val="2"/>
      </rPr>
      <t xml:space="preserve">NOTE: Select Tab Hyperlink to the right to access the A - Senior Key and B - Other Personnel Tabs. </t>
    </r>
  </si>
  <si>
    <r>
      <rPr>
        <b/>
        <sz val="9"/>
        <rFont val="Arial Narrow"/>
        <family val="2"/>
      </rPr>
      <t>Instructions:  Fill out the</t>
    </r>
    <r>
      <rPr>
        <b/>
        <sz val="9"/>
        <color rgb="FFFF0000"/>
        <rFont val="Arial Narrow"/>
        <family val="2"/>
      </rPr>
      <t xml:space="preserve"> Fringe Benefits Tab. </t>
    </r>
    <r>
      <rPr>
        <b/>
        <sz val="9"/>
        <rFont val="Arial Narrow"/>
        <family val="2"/>
      </rPr>
      <t xml:space="preserve">The Yearly totals to the left will automatically calculate.
</t>
    </r>
    <r>
      <rPr>
        <b/>
        <sz val="9"/>
        <color rgb="FFFF0000"/>
        <rFont val="Arial Narrow"/>
        <family val="2"/>
      </rPr>
      <t xml:space="preserve">NOTE: Select Tab Hyperlink to the right to access the Fringe Benefit Tab.   </t>
    </r>
  </si>
  <si>
    <r>
      <rPr>
        <b/>
        <sz val="9"/>
        <rFont val="Arial Narrow"/>
        <family val="2"/>
      </rPr>
      <t>Instructions:  Fill out the</t>
    </r>
    <r>
      <rPr>
        <b/>
        <sz val="9"/>
        <color rgb="FFFF0000"/>
        <rFont val="Arial Narrow"/>
        <family val="2"/>
      </rPr>
      <t xml:space="preserve"> Equipment Tab. </t>
    </r>
    <r>
      <rPr>
        <b/>
        <sz val="9"/>
        <rFont val="Arial Narrow"/>
        <family val="2"/>
      </rPr>
      <t xml:space="preserve">The Yearly totals to the left will automatically calculate.
</t>
    </r>
    <r>
      <rPr>
        <b/>
        <sz val="9"/>
        <color rgb="FFFF0000"/>
        <rFont val="Arial Narrow"/>
        <family val="2"/>
      </rPr>
      <t xml:space="preserve">NOTE: Select Tab Hyperlink to the right to access the Equipment Tab.  </t>
    </r>
  </si>
  <si>
    <r>
      <rPr>
        <b/>
        <sz val="9"/>
        <rFont val="Arial Narrow"/>
        <family val="2"/>
      </rPr>
      <t>Instructions:  Fill out the</t>
    </r>
    <r>
      <rPr>
        <b/>
        <sz val="9"/>
        <color rgb="FFFF0000"/>
        <rFont val="Arial Narrow"/>
        <family val="2"/>
      </rPr>
      <t xml:space="preserve"> Travel Tab. </t>
    </r>
    <r>
      <rPr>
        <b/>
        <sz val="9"/>
        <rFont val="Arial Narrow"/>
        <family val="2"/>
      </rPr>
      <t xml:space="preserve">The Yearly totals to the left will automatically calculate.
</t>
    </r>
    <r>
      <rPr>
        <b/>
        <sz val="9"/>
        <color rgb="FFFF0000"/>
        <rFont val="Arial Narrow"/>
        <family val="2"/>
      </rPr>
      <t xml:space="preserve">NOTE: Select Tab Hyperlink to the right to access the Travel Tab.  </t>
    </r>
  </si>
  <si>
    <r>
      <rPr>
        <b/>
        <sz val="9"/>
        <rFont val="Arial Narrow"/>
        <family val="2"/>
      </rPr>
      <t>Instructions:  Fill out the</t>
    </r>
    <r>
      <rPr>
        <sz val="9"/>
        <color rgb="FFFF0000"/>
        <rFont val="Arial Narrow"/>
        <family val="2"/>
      </rPr>
      <t xml:space="preserve"> </t>
    </r>
    <r>
      <rPr>
        <b/>
        <sz val="9"/>
        <color rgb="FFFF0000"/>
        <rFont val="Arial Narrow"/>
        <family val="2"/>
      </rPr>
      <t>E - Participant Support Tab</t>
    </r>
    <r>
      <rPr>
        <sz val="9"/>
        <color theme="1"/>
        <rFont val="Arial Narrow"/>
        <family val="2"/>
      </rPr>
      <t xml:space="preserve">. </t>
    </r>
    <r>
      <rPr>
        <b/>
        <sz val="9"/>
        <rFont val="Arial Narrow"/>
        <family val="2"/>
      </rPr>
      <t>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E - Participant Support Tab. </t>
    </r>
  </si>
  <si>
    <r>
      <rPr>
        <b/>
        <sz val="9"/>
        <rFont val="Arial Narrow"/>
        <family val="2"/>
      </rPr>
      <t>Instructions:  Fill out the</t>
    </r>
    <r>
      <rPr>
        <b/>
        <sz val="9"/>
        <color rgb="FFFF0000"/>
        <rFont val="Arial Narrow"/>
        <family val="2"/>
      </rPr>
      <t xml:space="preserve"> Materials and Supplies Tab. </t>
    </r>
    <r>
      <rPr>
        <b/>
        <sz val="9"/>
        <rFont val="Arial Narrow"/>
        <family val="2"/>
      </rPr>
      <t xml:space="preserve">The Yearly totals to the left will automatically calculate.
</t>
    </r>
    <r>
      <rPr>
        <b/>
        <sz val="9"/>
        <color rgb="FFFF0000"/>
        <rFont val="Arial Narrow"/>
        <family val="2"/>
      </rPr>
      <t xml:space="preserve">NOTE: Select Tab Hyperlink to the right to access the Materials and Supplies Tab.  </t>
    </r>
  </si>
  <si>
    <r>
      <rPr>
        <b/>
        <sz val="9"/>
        <color theme="1"/>
        <rFont val="Arial Narrow"/>
        <family val="2"/>
      </rPr>
      <t>Instructions:</t>
    </r>
    <r>
      <rPr>
        <sz val="9"/>
        <color theme="1"/>
        <rFont val="Arial Narrow"/>
        <family val="2"/>
      </rPr>
      <t xml:space="preserve">  </t>
    </r>
    <r>
      <rPr>
        <b/>
        <sz val="9"/>
        <color rgb="FFFF0000"/>
        <rFont val="Arial Narrow"/>
        <family val="2"/>
      </rPr>
      <t>Fill out the F2 - Publication Costs Tab</t>
    </r>
    <r>
      <rPr>
        <sz val="9"/>
        <color theme="1"/>
        <rFont val="Arial Narrow"/>
        <family val="2"/>
      </rPr>
      <t xml:space="preserve">. </t>
    </r>
    <r>
      <rPr>
        <b/>
        <sz val="9"/>
        <color theme="1"/>
        <rFont val="Arial Narrow"/>
        <family val="2"/>
      </rPr>
      <t>The Yearly totals to the left  will automatically calculate.</t>
    </r>
    <r>
      <rPr>
        <sz val="9"/>
        <color theme="1"/>
        <rFont val="Arial Narrow"/>
        <family val="2"/>
      </rPr>
      <t xml:space="preserve"> .
</t>
    </r>
    <r>
      <rPr>
        <b/>
        <sz val="9"/>
        <color rgb="FFFF0000"/>
        <rFont val="Arial Narrow"/>
        <family val="2"/>
      </rPr>
      <t>NOTE: Select Tab Hyperlink to the right to access the F2 - Publication Costs Tab.</t>
    </r>
  </si>
  <si>
    <r>
      <rPr>
        <b/>
        <sz val="9"/>
        <color theme="1"/>
        <rFont val="Arial Narrow"/>
        <family val="2"/>
      </rPr>
      <t>Instructions:</t>
    </r>
    <r>
      <rPr>
        <sz val="9"/>
        <color theme="1"/>
        <rFont val="Arial Narrow"/>
        <family val="2"/>
      </rPr>
      <t xml:space="preserve"> </t>
    </r>
    <r>
      <rPr>
        <b/>
        <sz val="9"/>
        <color rgb="FFFF0000"/>
        <rFont val="Arial Narrow"/>
        <family val="2"/>
      </rPr>
      <t>Fill out the F3 - Consultant Costs Tab</t>
    </r>
    <r>
      <rPr>
        <b/>
        <sz val="9"/>
        <color theme="1"/>
        <rFont val="Arial Narrow"/>
        <family val="2"/>
      </rPr>
      <t xml:space="preserve">. The Yearly totals to the left will automatically calculate.  </t>
    </r>
    <r>
      <rPr>
        <sz val="9"/>
        <color theme="1"/>
        <rFont val="Arial Narrow"/>
        <family val="2"/>
      </rPr>
      <t xml:space="preserve">  
</t>
    </r>
    <r>
      <rPr>
        <b/>
        <sz val="9"/>
        <color rgb="FFFF0000"/>
        <rFont val="Arial Narrow"/>
        <family val="2"/>
      </rPr>
      <t xml:space="preserve">NOTE: Select Tab Hyperlink to the right to access the F3 - Consultant Costs Tab. </t>
    </r>
  </si>
  <si>
    <r>
      <rPr>
        <b/>
        <sz val="9"/>
        <color theme="1"/>
        <rFont val="Arial Narrow"/>
        <family val="2"/>
      </rPr>
      <t>Instructions:</t>
    </r>
    <r>
      <rPr>
        <sz val="9"/>
        <color theme="1"/>
        <rFont val="Arial Narrow"/>
        <family val="2"/>
      </rPr>
      <t xml:space="preserve">  </t>
    </r>
    <r>
      <rPr>
        <b/>
        <sz val="9"/>
        <color rgb="FFFF0000"/>
        <rFont val="Arial Narrow"/>
        <family val="2"/>
      </rPr>
      <t>Fill out the F4 - ADP-Computer Serv Costs Tab</t>
    </r>
    <r>
      <rPr>
        <sz val="9"/>
        <color theme="1"/>
        <rFont val="Arial Narrow"/>
        <family val="2"/>
      </rPr>
      <t xml:space="preserve">. </t>
    </r>
    <r>
      <rPr>
        <b/>
        <sz val="9"/>
        <color theme="1"/>
        <rFont val="Arial Narrow"/>
        <family val="2"/>
      </rPr>
      <t>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F4 - Computer Serv Costs Tab. </t>
    </r>
  </si>
  <si>
    <r>
      <rPr>
        <b/>
        <sz val="9"/>
        <color theme="1"/>
        <rFont val="Arial Narrow"/>
        <family val="2"/>
      </rPr>
      <t>Instructions:</t>
    </r>
    <r>
      <rPr>
        <sz val="9"/>
        <color theme="1"/>
        <rFont val="Arial Narrow"/>
        <family val="2"/>
      </rPr>
      <t xml:space="preserve"> </t>
    </r>
    <r>
      <rPr>
        <b/>
        <sz val="9"/>
        <color rgb="FFFF0000"/>
        <rFont val="Arial Narrow"/>
        <family val="2"/>
      </rPr>
      <t>Fill out the F5 - Subaward Consortium Costs Tab</t>
    </r>
    <r>
      <rPr>
        <sz val="9"/>
        <color theme="1"/>
        <rFont val="Arial Narrow"/>
        <family val="2"/>
      </rPr>
      <t>.</t>
    </r>
    <r>
      <rPr>
        <b/>
        <sz val="9"/>
        <color theme="1"/>
        <rFont val="Arial Narrow"/>
        <family val="2"/>
      </rPr>
      <t xml:space="preserve"> The Yearly totals to the left will automatically calculate. </t>
    </r>
    <r>
      <rPr>
        <sz val="9"/>
        <color theme="1"/>
        <rFont val="Arial Narrow"/>
        <family val="2"/>
      </rPr>
      <t xml:space="preserve">
</t>
    </r>
    <r>
      <rPr>
        <b/>
        <sz val="9"/>
        <color rgb="FFFF0000"/>
        <rFont val="Arial Narrow"/>
        <family val="2"/>
      </rPr>
      <t xml:space="preserve">NOTE: Select Tab Hyperlink to the right to access the F5 - Subaward Consortium Costs Tab. </t>
    </r>
  </si>
  <si>
    <r>
      <rPr>
        <b/>
        <sz val="9"/>
        <color theme="1"/>
        <rFont val="Arial Narrow"/>
        <family val="2"/>
      </rPr>
      <t xml:space="preserve">Instructions: </t>
    </r>
    <r>
      <rPr>
        <b/>
        <sz val="9"/>
        <color rgb="FFFF0000"/>
        <rFont val="Arial Narrow"/>
        <family val="2"/>
      </rPr>
      <t>Fill out the F6 - Equip or Fac Rent-User Fee Tab</t>
    </r>
    <r>
      <rPr>
        <b/>
        <sz val="9"/>
        <color theme="1"/>
        <rFont val="Arial Narrow"/>
        <family val="2"/>
      </rPr>
      <t>. 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F6 - Equip or Fac Rent-User Fee Tab. </t>
    </r>
  </si>
  <si>
    <r>
      <rPr>
        <b/>
        <sz val="9"/>
        <color theme="1"/>
        <rFont val="Arial Narrow"/>
        <family val="2"/>
      </rPr>
      <t>Instructions:</t>
    </r>
    <r>
      <rPr>
        <sz val="9"/>
        <color theme="1"/>
        <rFont val="Arial Narrow"/>
        <family val="2"/>
      </rPr>
      <t xml:space="preserve"> </t>
    </r>
    <r>
      <rPr>
        <b/>
        <sz val="9"/>
        <color rgb="FFFF0000"/>
        <rFont val="Arial Narrow"/>
        <family val="2"/>
      </rPr>
      <t>Fill out the F7 - Alterations &amp; Renovations Tab</t>
    </r>
    <r>
      <rPr>
        <b/>
        <sz val="9"/>
        <color theme="1"/>
        <rFont val="Arial Narrow"/>
        <family val="2"/>
      </rPr>
      <t>. 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F7 - Alterations &amp; Renovations Tab. </t>
    </r>
  </si>
  <si>
    <r>
      <t xml:space="preserve">Instructions: </t>
    </r>
    <r>
      <rPr>
        <b/>
        <sz val="9"/>
        <color rgb="FFFF0000"/>
        <rFont val="Arial Narrow"/>
        <family val="2"/>
      </rPr>
      <t>Fill out the F8 - Tuition &amp; Fees Remission Tab</t>
    </r>
    <r>
      <rPr>
        <b/>
        <sz val="9"/>
        <color theme="1"/>
        <rFont val="Arial Narrow"/>
        <family val="2"/>
      </rPr>
      <t>. 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F8 - Tuition &amp; Fees Remission Tab.  </t>
    </r>
  </si>
  <si>
    <r>
      <t>Instructions:</t>
    </r>
    <r>
      <rPr>
        <sz val="9"/>
        <color rgb="FFFF0000"/>
        <rFont val="Arial Narrow"/>
        <family val="2"/>
      </rPr>
      <t xml:space="preserve"> </t>
    </r>
    <r>
      <rPr>
        <b/>
        <sz val="9"/>
        <color rgb="FFFF0000"/>
        <rFont val="Arial Narrow"/>
        <family val="2"/>
      </rPr>
      <t>Fill out the F9 - Other Tab</t>
    </r>
    <r>
      <rPr>
        <b/>
        <sz val="9"/>
        <color theme="1"/>
        <rFont val="Arial Narrow"/>
        <family val="2"/>
      </rPr>
      <t>. 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F9 - Other Tab.  </t>
    </r>
  </si>
  <si>
    <r>
      <t>Instructions:</t>
    </r>
    <r>
      <rPr>
        <sz val="9"/>
        <color rgb="FFFF0000"/>
        <rFont val="Arial Narrow"/>
        <family val="2"/>
      </rPr>
      <t xml:space="preserve"> </t>
    </r>
    <r>
      <rPr>
        <b/>
        <sz val="9"/>
        <color rgb="FFFF0000"/>
        <rFont val="Arial Narrow"/>
        <family val="2"/>
      </rPr>
      <t>Fill out the F10 - Other Tab</t>
    </r>
    <r>
      <rPr>
        <b/>
        <sz val="9"/>
        <color theme="1"/>
        <rFont val="Arial Narrow"/>
        <family val="2"/>
      </rPr>
      <t>. 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F10 - Other Tab. </t>
    </r>
  </si>
  <si>
    <r>
      <t>Instructions:</t>
    </r>
    <r>
      <rPr>
        <sz val="9"/>
        <color rgb="FFFF0000"/>
        <rFont val="Arial Narrow"/>
        <family val="2"/>
      </rPr>
      <t xml:space="preserve"> </t>
    </r>
    <r>
      <rPr>
        <b/>
        <sz val="9"/>
        <color rgb="FFFF0000"/>
        <rFont val="Arial Narrow"/>
        <family val="2"/>
      </rPr>
      <t>Fill out the G - Indirect Costs Tab</t>
    </r>
    <r>
      <rPr>
        <b/>
        <sz val="9"/>
        <color theme="1"/>
        <rFont val="Arial Narrow"/>
        <family val="2"/>
      </rPr>
      <t>. The Yearly totals to the left will automatically calculate.</t>
    </r>
    <r>
      <rPr>
        <sz val="9"/>
        <color theme="1"/>
        <rFont val="Arial Narrow"/>
        <family val="2"/>
      </rPr>
      <t xml:space="preserve">   
</t>
    </r>
    <r>
      <rPr>
        <b/>
        <sz val="9"/>
        <color rgb="FFFF0000"/>
        <rFont val="Arial Narrow"/>
        <family val="2"/>
      </rPr>
      <t xml:space="preserve">NOTE: Select Tab Hyperlink to the right to access the G - Indirect Costs Tab.  </t>
    </r>
  </si>
  <si>
    <r>
      <rPr>
        <b/>
        <sz val="9"/>
        <color theme="1"/>
        <rFont val="Arial Narrow"/>
        <family val="2"/>
      </rPr>
      <t>Instructions:</t>
    </r>
    <r>
      <rPr>
        <sz val="9"/>
        <color theme="1"/>
        <rFont val="Arial Narrow"/>
        <family val="2"/>
      </rPr>
      <t xml:space="preserve">  </t>
    </r>
    <r>
      <rPr>
        <b/>
        <sz val="9"/>
        <color rgb="FFFF0000"/>
        <rFont val="Arial Narrow"/>
        <family val="2"/>
      </rPr>
      <t>The Yearly totals to the left will automatically calculate</t>
    </r>
    <r>
      <rPr>
        <sz val="9"/>
        <color theme="1"/>
        <rFont val="Arial Narrow"/>
        <family val="2"/>
      </rPr>
      <t>. Provide information requested in tabs F.1 through F.10 as applicable</t>
    </r>
  </si>
  <si>
    <r>
      <t xml:space="preserve">                                            Budget Justification Narrative
</t>
    </r>
    <r>
      <rPr>
        <b/>
        <sz val="8"/>
        <color theme="1"/>
        <rFont val="Arial Narrow"/>
        <family val="2"/>
      </rPr>
      <t>Specify:
1. The project role and what he/she will accomplish.
2. The basis for the proposed compensation for each person and provide reference to a website that identifies salary or stipend ranges for Senior/Key Personnel. A copy of the salary or stipend ranges can also be provided. Also state if costs are annually escalated. 
3. State if the salary is based on 9 academic months or 12 calendar months.</t>
    </r>
  </si>
  <si>
    <t>e. Provide the Internet address to your institution's travel policy below:</t>
  </si>
  <si>
    <t>MINORITY SERVING INSTITUTIONS PARTNERSHIP PROGRAM</t>
  </si>
  <si>
    <t>ATTACHMENT A</t>
  </si>
  <si>
    <r>
      <rPr>
        <b/>
        <sz val="11"/>
        <color rgb="FFFF0000"/>
        <rFont val="Arial Narrow"/>
        <family val="2"/>
      </rPr>
      <t>NOTE</t>
    </r>
    <r>
      <rPr>
        <sz val="11"/>
        <color theme="1"/>
        <rFont val="Arial Narrow"/>
        <family val="2"/>
      </rPr>
      <t xml:space="preserve">: </t>
    </r>
    <r>
      <rPr>
        <sz val="11"/>
        <color rgb="FFFF0000"/>
        <rFont val="Arial Narrow"/>
        <family val="2"/>
      </rPr>
      <t>This Budget Justification Narrative workbook is included for the applicant's use and to describe the level of detail required in the budget justification. Although the data requested is mandatory, the use of the budget justification workbook is not.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</si>
</sst>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mm/dd/yy;@"/>
    <numFmt numFmtId="165" formatCode="#,##0.0"/>
  </numFmts>
  <fonts count="33" x14ac:knownFonts="1">
    <font>
      <sz val="11"/>
      <color theme="1"/>
      <name val="Calibri"/>
      <family val="2"/>
      <scheme val="minor"/>
    </font>
    <font>
      <sz val="11"/>
      <color theme="1"/>
      <name val="Arial Narrow"/>
      <family val="2"/>
    </font>
    <font>
      <sz val="11"/>
      <color theme="1"/>
      <name val="Calibri"/>
      <family val="2"/>
      <scheme val="minor"/>
    </font>
    <font>
      <b/>
      <sz val="9"/>
      <color theme="1"/>
      <name val="Arial Narrow"/>
      <family val="2"/>
    </font>
    <font>
      <sz val="9"/>
      <color theme="1"/>
      <name val="Arial Narrow"/>
      <family val="2"/>
    </font>
    <font>
      <b/>
      <sz val="8"/>
      <color theme="1"/>
      <name val="Arial Narrow"/>
      <family val="2"/>
    </font>
    <font>
      <sz val="8"/>
      <color theme="1"/>
      <name val="Arial Narrow"/>
      <family val="2"/>
    </font>
    <font>
      <sz val="11"/>
      <color theme="1"/>
      <name val="Arial Narrow"/>
      <family val="2"/>
    </font>
    <font>
      <sz val="9"/>
      <color theme="1"/>
      <name val="Calibri"/>
      <family val="2"/>
      <scheme val="minor"/>
    </font>
    <font>
      <b/>
      <sz val="10"/>
      <color theme="1"/>
      <name val="Arial Narrow"/>
      <family val="2"/>
    </font>
    <font>
      <sz val="10"/>
      <color theme="1"/>
      <name val="Arial Narrow"/>
      <family val="2"/>
    </font>
    <font>
      <b/>
      <sz val="9"/>
      <color rgb="FFFF0000"/>
      <name val="Arial Narrow"/>
      <family val="2"/>
    </font>
    <font>
      <b/>
      <sz val="11"/>
      <color theme="1"/>
      <name val="Arial Narrow"/>
      <family val="2"/>
    </font>
    <font>
      <b/>
      <sz val="9"/>
      <color rgb="FF000000"/>
      <name val="Arial Narrow"/>
      <family val="2"/>
    </font>
    <font>
      <b/>
      <sz val="10"/>
      <color rgb="FFFF0000"/>
      <name val="Arial Narrow"/>
      <family val="2"/>
    </font>
    <font>
      <u/>
      <sz val="11"/>
      <color theme="10"/>
      <name val="Calibri"/>
      <family val="2"/>
      <scheme val="minor"/>
    </font>
    <font>
      <i/>
      <sz val="10"/>
      <color theme="1"/>
      <name val="Arial Narrow"/>
      <family val="2"/>
    </font>
    <font>
      <b/>
      <sz val="11"/>
      <color rgb="FFFF0000"/>
      <name val="Arial Narrow"/>
      <family val="2"/>
    </font>
    <font>
      <b/>
      <i/>
      <sz val="10"/>
      <color theme="1"/>
      <name val="Arial Narrow"/>
      <family val="2"/>
    </font>
    <font>
      <sz val="10"/>
      <color theme="1"/>
      <name val="Arial Narrow"/>
      <family val="2"/>
    </font>
    <font>
      <sz val="9"/>
      <color rgb="FFFF0000"/>
      <name val="Arial Narrow"/>
      <family val="2"/>
    </font>
    <font>
      <b/>
      <sz val="12"/>
      <color theme="1"/>
      <name val="Arial Narrow"/>
      <family val="2"/>
    </font>
    <font>
      <b/>
      <u val="double"/>
      <sz val="10"/>
      <color theme="1"/>
      <name val="Arial Narrow"/>
      <family val="2"/>
    </font>
    <font>
      <b/>
      <sz val="12"/>
      <color rgb="FFFF0000"/>
      <name val="Arial Narrow"/>
      <family val="2"/>
    </font>
    <font>
      <b/>
      <sz val="9"/>
      <name val="Arial Narrow"/>
      <family val="2"/>
    </font>
    <font>
      <u/>
      <sz val="11"/>
      <color theme="10"/>
      <name val="Arial Narrow"/>
      <family val="2"/>
    </font>
    <font>
      <sz val="9"/>
      <name val="Arial Narrow"/>
      <family val="2"/>
    </font>
    <font>
      <b/>
      <u/>
      <sz val="9"/>
      <color theme="1"/>
      <name val="Arial Narrow"/>
      <family val="2"/>
    </font>
    <font>
      <b/>
      <u/>
      <sz val="10"/>
      <color theme="1"/>
      <name val="Arial Narrow"/>
      <family val="2"/>
    </font>
    <font>
      <b/>
      <u/>
      <sz val="9"/>
      <color rgb="FF000000"/>
      <name val="Arial Narrow"/>
      <family val="2"/>
    </font>
    <font>
      <b/>
      <u/>
      <sz val="9"/>
      <name val="Arial Narrow"/>
      <family val="2"/>
    </font>
    <font>
      <b/>
      <u/>
      <sz val="11"/>
      <color theme="10"/>
      <name val="Arial Narrow"/>
      <family val="2"/>
    </font>
    <font>
      <sz val="11"/>
      <color rgb="FFFF0000"/>
      <name val="Arial Narrow"/>
      <family val="2"/>
    </font>
  </fonts>
  <fills count="9">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FFFF99"/>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D9D9D9"/>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double">
        <color indexed="64"/>
      </bottom>
      <diagonal/>
    </border>
    <border>
      <left/>
      <right style="medium">
        <color rgb="FF000000"/>
      </right>
      <top/>
      <bottom style="double">
        <color indexed="64"/>
      </bottom>
      <diagonal/>
    </border>
    <border>
      <left/>
      <right style="medium">
        <color indexed="64"/>
      </right>
      <top/>
      <bottom style="double">
        <color indexed="64"/>
      </bottom>
      <diagonal/>
    </border>
    <border>
      <left style="medium">
        <color indexed="64"/>
      </left>
      <right style="medium">
        <color rgb="FF000000"/>
      </right>
      <top style="double">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style="medium">
        <color rgb="FF000000"/>
      </right>
      <top style="double">
        <color indexed="64"/>
      </top>
      <bottom style="thin">
        <color rgb="FF000000"/>
      </bottom>
      <diagonal/>
    </border>
    <border>
      <left/>
      <right style="medium">
        <color rgb="FF000000"/>
      </right>
      <top style="double">
        <color indexed="64"/>
      </top>
      <bottom style="thin">
        <color rgb="FF000000"/>
      </bottom>
      <diagonal/>
    </border>
    <border>
      <left/>
      <right style="medium">
        <color indexed="64"/>
      </right>
      <top style="double">
        <color indexed="64"/>
      </top>
      <bottom style="thin">
        <color rgb="FF00000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xf numFmtId="44" fontId="2" fillId="0" borderId="0" applyFont="0" applyFill="0" applyBorder="0" applyAlignment="0" applyProtection="0"/>
  </cellStyleXfs>
  <cellXfs count="425">
    <xf numFmtId="0" fontId="0" fillId="0" borderId="0" xfId="0"/>
    <xf numFmtId="0" fontId="0" fillId="0" borderId="0" xfId="0" applyProtection="1">
      <protection locked="0"/>
    </xf>
    <xf numFmtId="0" fontId="8" fillId="0" borderId="0" xfId="0" applyFont="1" applyProtection="1">
      <protection locked="0"/>
    </xf>
    <xf numFmtId="0" fontId="9" fillId="0" borderId="0" xfId="0" applyFont="1" applyAlignment="1" applyProtection="1">
      <alignment horizontal="right"/>
      <protection locked="0"/>
    </xf>
    <xf numFmtId="43" fontId="8" fillId="0" borderId="0" xfId="0" applyNumberFormat="1" applyFont="1" applyProtection="1">
      <protection locked="0"/>
    </xf>
    <xf numFmtId="0" fontId="8" fillId="0" borderId="0" xfId="0" applyFont="1"/>
    <xf numFmtId="0" fontId="6" fillId="0" borderId="0" xfId="0" applyFont="1" applyProtection="1">
      <protection locked="0"/>
    </xf>
    <xf numFmtId="0" fontId="5" fillId="0" borderId="1" xfId="0" applyFont="1" applyBorder="1" applyAlignment="1" applyProtection="1">
      <alignment horizontal="center" vertical="center" wrapText="1"/>
      <protection locked="0"/>
    </xf>
    <xf numFmtId="4" fontId="6" fillId="0" borderId="1" xfId="0" applyNumberFormat="1" applyFont="1" applyBorder="1" applyAlignment="1" applyProtection="1">
      <alignment horizontal="right" vertical="center" wrapText="1"/>
      <protection locked="0"/>
    </xf>
    <xf numFmtId="4" fontId="6" fillId="0" borderId="15" xfId="0" applyNumberFormat="1" applyFont="1" applyBorder="1" applyAlignment="1" applyProtection="1">
      <alignment horizontal="right" vertical="center" wrapText="1"/>
      <protection locked="0"/>
    </xf>
    <xf numFmtId="0" fontId="4" fillId="0" borderId="15" xfId="0" applyFont="1" applyBorder="1" applyProtection="1">
      <protection locked="0"/>
    </xf>
    <xf numFmtId="0" fontId="10" fillId="0" borderId="12" xfId="0" applyFont="1" applyBorder="1" applyAlignment="1" applyProtection="1">
      <alignment horizont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vertical="top" wrapText="1"/>
      <protection locked="0"/>
    </xf>
    <xf numFmtId="0" fontId="10" fillId="0" borderId="0" xfId="0" applyFont="1" applyAlignment="1" applyProtection="1">
      <alignment horizontal="left" vertical="center" indent="7"/>
      <protection locked="0"/>
    </xf>
    <xf numFmtId="0" fontId="9" fillId="0" borderId="0" xfId="0" applyFont="1" applyAlignment="1">
      <alignment horizontal="left" vertical="center"/>
    </xf>
    <xf numFmtId="0" fontId="6" fillId="0" borderId="0" xfId="0" applyFont="1"/>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5" xfId="0" applyFont="1" applyBorder="1" applyAlignment="1">
      <alignment vertical="center" wrapText="1"/>
    </xf>
    <xf numFmtId="4" fontId="5" fillId="0" borderId="7" xfId="0" applyNumberFormat="1" applyFont="1" applyBorder="1" applyAlignment="1">
      <alignment horizontal="right" vertical="center" wrapText="1"/>
    </xf>
    <xf numFmtId="4" fontId="6" fillId="3" borderId="2" xfId="0" applyNumberFormat="1" applyFont="1" applyFill="1" applyBorder="1" applyAlignment="1">
      <alignment horizontal="right" vertical="center" wrapText="1"/>
    </xf>
    <xf numFmtId="4" fontId="6" fillId="3" borderId="3" xfId="0" applyNumberFormat="1" applyFont="1" applyFill="1" applyBorder="1" applyAlignment="1">
      <alignment horizontal="right" vertical="center" wrapText="1"/>
    </xf>
    <xf numFmtId="4" fontId="6" fillId="3" borderId="16" xfId="0" applyNumberFormat="1" applyFont="1" applyFill="1" applyBorder="1" applyAlignment="1">
      <alignment horizontal="right" vertical="center" wrapText="1"/>
    </xf>
    <xf numFmtId="4" fontId="3" fillId="0" borderId="15" xfId="0" applyNumberFormat="1" applyFont="1" applyBorder="1"/>
    <xf numFmtId="0" fontId="10" fillId="0" borderId="0" xfId="0" applyFont="1" applyAlignment="1">
      <alignment vertical="center" wrapText="1"/>
    </xf>
    <xf numFmtId="0" fontId="12" fillId="0" borderId="0" xfId="0" applyFont="1" applyProtection="1">
      <protection locked="0"/>
    </xf>
    <xf numFmtId="0" fontId="4" fillId="0" borderId="0" xfId="0" applyFont="1" applyProtection="1">
      <protection locked="0"/>
    </xf>
    <xf numFmtId="0" fontId="4" fillId="0" borderId="1" xfId="0" applyFont="1" applyBorder="1" applyAlignment="1" applyProtection="1">
      <alignment vertical="top" wrapText="1"/>
      <protection locked="0"/>
    </xf>
    <xf numFmtId="6" fontId="4" fillId="0" borderId="0" xfId="0" applyNumberFormat="1" applyFont="1" applyProtection="1">
      <protection locked="0"/>
    </xf>
    <xf numFmtId="0" fontId="3" fillId="0" borderId="0" xfId="0" applyFont="1" applyAlignment="1" applyProtection="1">
      <alignment vertical="center" wrapText="1"/>
      <protection locked="0"/>
    </xf>
    <xf numFmtId="43" fontId="3" fillId="0" borderId="0" xfId="0" applyNumberFormat="1" applyFont="1" applyAlignment="1" applyProtection="1">
      <alignment vertical="top" wrapText="1"/>
      <protection locked="0"/>
    </xf>
    <xf numFmtId="0" fontId="12" fillId="0" borderId="0" xfId="0" applyFont="1"/>
    <xf numFmtId="0" fontId="4" fillId="0" borderId="0" xfId="0" applyFont="1"/>
    <xf numFmtId="0" fontId="13" fillId="0" borderId="1" xfId="0" applyFont="1" applyBorder="1" applyAlignment="1">
      <alignment horizontal="center" wrapText="1"/>
    </xf>
    <xf numFmtId="0" fontId="13" fillId="0" borderId="1" xfId="0" applyFont="1" applyBorder="1" applyAlignment="1">
      <alignment horizontal="center"/>
    </xf>
    <xf numFmtId="0" fontId="13" fillId="0" borderId="6" xfId="0" applyFont="1" applyBorder="1" applyAlignment="1">
      <alignment horizontal="center" wrapText="1"/>
    </xf>
    <xf numFmtId="0" fontId="13" fillId="5" borderId="1" xfId="0" applyFont="1" applyFill="1" applyBorder="1" applyAlignment="1">
      <alignment horizontal="center" wrapText="1"/>
    </xf>
    <xf numFmtId="0" fontId="7" fillId="0" borderId="0" xfId="0" applyFont="1" applyProtection="1">
      <protection locked="0"/>
    </xf>
    <xf numFmtId="0" fontId="7" fillId="0" borderId="0" xfId="0" applyFont="1"/>
    <xf numFmtId="0" fontId="4" fillId="0" borderId="0" xfId="0" applyFont="1" applyAlignment="1">
      <alignment vertical="top" wrapText="1"/>
    </xf>
    <xf numFmtId="0" fontId="6" fillId="0" borderId="12" xfId="0" applyFont="1" applyBorder="1" applyProtection="1">
      <protection locked="0"/>
    </xf>
    <xf numFmtId="0" fontId="10" fillId="0" borderId="1" xfId="0" applyFont="1" applyBorder="1" applyAlignment="1" applyProtection="1">
      <alignment vertical="top" wrapText="1"/>
      <protection locked="0"/>
    </xf>
    <xf numFmtId="4" fontId="10" fillId="0" borderId="1" xfId="0" applyNumberFormat="1" applyFont="1" applyBorder="1" applyAlignment="1">
      <alignment vertical="top"/>
    </xf>
    <xf numFmtId="4" fontId="10" fillId="0" borderId="1" xfId="0" applyNumberFormat="1" applyFont="1" applyBorder="1" applyAlignment="1" applyProtection="1">
      <alignment vertical="top"/>
      <protection locked="0"/>
    </xf>
    <xf numFmtId="0" fontId="10" fillId="0" borderId="0" xfId="0" applyFont="1"/>
    <xf numFmtId="0" fontId="7" fillId="0" borderId="0" xfId="0" applyFont="1" applyAlignment="1">
      <alignment wrapText="1"/>
    </xf>
    <xf numFmtId="0" fontId="12" fillId="0" borderId="0" xfId="0" applyFont="1" applyAlignment="1">
      <alignment horizontal="left" wrapText="1"/>
    </xf>
    <xf numFmtId="0" fontId="18"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center" vertical="center"/>
    </xf>
    <xf numFmtId="49" fontId="12" fillId="0" borderId="0" xfId="0" applyNumberFormat="1" applyFont="1" applyAlignment="1" applyProtection="1">
      <alignment vertical="top" wrapText="1"/>
      <protection locked="0"/>
    </xf>
    <xf numFmtId="0" fontId="10" fillId="0" borderId="0" xfId="0" applyFont="1" applyAlignment="1">
      <alignment horizontal="left" vertical="top" wrapText="1"/>
    </xf>
    <xf numFmtId="0" fontId="7" fillId="0" borderId="0" xfId="0" applyFont="1" applyAlignment="1">
      <alignment horizontal="left" vertical="top" wrapText="1"/>
    </xf>
    <xf numFmtId="164" fontId="3" fillId="0" borderId="1" xfId="0" applyNumberFormat="1" applyFont="1" applyBorder="1" applyAlignment="1" applyProtection="1">
      <alignment horizontal="left" vertical="top"/>
      <protection locked="0"/>
    </xf>
    <xf numFmtId="0" fontId="3" fillId="0" borderId="1" xfId="0" applyFont="1" applyBorder="1" applyAlignment="1">
      <alignment horizontal="left" vertical="top" wrapText="1"/>
    </xf>
    <xf numFmtId="0" fontId="3" fillId="0" borderId="1" xfId="0" applyFont="1" applyBorder="1" applyAlignment="1">
      <alignment horizontal="center" wrapText="1"/>
    </xf>
    <xf numFmtId="0" fontId="17" fillId="0" borderId="0" xfId="0" applyFont="1" applyAlignment="1">
      <alignment wrapText="1"/>
    </xf>
    <xf numFmtId="0" fontId="18" fillId="0" borderId="0" xfId="0" applyFont="1" applyAlignment="1">
      <alignment vertical="top" wrapText="1"/>
    </xf>
    <xf numFmtId="0" fontId="12" fillId="0" borderId="0" xfId="0" applyFont="1" applyAlignment="1">
      <alignment vertical="center" wrapText="1"/>
    </xf>
    <xf numFmtId="0" fontId="9" fillId="0" borderId="0" xfId="0" applyFont="1" applyAlignment="1">
      <alignment horizontal="left" vertical="top" wrapText="1"/>
    </xf>
    <xf numFmtId="0" fontId="3" fillId="0" borderId="47" xfId="0" applyFont="1" applyBorder="1" applyAlignment="1">
      <alignment horizontal="center" wrapText="1"/>
    </xf>
    <xf numFmtId="0" fontId="3" fillId="0" borderId="60" xfId="0" applyFont="1" applyBorder="1" applyAlignment="1">
      <alignment horizontal="center" wrapText="1"/>
    </xf>
    <xf numFmtId="0" fontId="7" fillId="0" borderId="51" xfId="0" applyFont="1" applyBorder="1" applyAlignment="1">
      <alignment horizontal="left" vertical="top"/>
    </xf>
    <xf numFmtId="0" fontId="7" fillId="0" borderId="48" xfId="0" applyFont="1" applyBorder="1" applyAlignment="1">
      <alignment horizontal="left" vertical="top" wrapText="1"/>
    </xf>
    <xf numFmtId="2" fontId="12" fillId="0" borderId="48" xfId="0" applyNumberFormat="1" applyFont="1" applyBorder="1" applyAlignment="1">
      <alignment horizontal="right" vertical="top"/>
    </xf>
    <xf numFmtId="0" fontId="10" fillId="0" borderId="51" xfId="0" applyFont="1" applyBorder="1" applyAlignment="1">
      <alignment horizontal="left" vertical="top"/>
    </xf>
    <xf numFmtId="0" fontId="10" fillId="0" borderId="0" xfId="0" applyFont="1" applyAlignment="1">
      <alignment horizontal="left" vertical="top"/>
    </xf>
    <xf numFmtId="0" fontId="10" fillId="0" borderId="48" xfId="0" applyFont="1" applyBorder="1" applyAlignment="1">
      <alignment horizontal="left" vertical="top"/>
    </xf>
    <xf numFmtId="0" fontId="12" fillId="0" borderId="0" xfId="0" applyFont="1" applyAlignment="1">
      <alignment horizontal="left" vertical="top"/>
    </xf>
    <xf numFmtId="0" fontId="9" fillId="0" borderId="0" xfId="0" applyFont="1" applyAlignment="1" applyProtection="1">
      <alignment horizontal="right" vertical="top"/>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left" vertical="center" indent="10"/>
      <protection locked="0"/>
    </xf>
    <xf numFmtId="0" fontId="3" fillId="2" borderId="1" xfId="0" applyFont="1" applyFill="1" applyBorder="1" applyAlignment="1">
      <alignment horizontal="center" wrapText="1"/>
    </xf>
    <xf numFmtId="0" fontId="3" fillId="2" borderId="3" xfId="0" applyFont="1" applyFill="1" applyBorder="1" applyAlignment="1">
      <alignment horizontal="right"/>
    </xf>
    <xf numFmtId="0" fontId="3" fillId="2" borderId="3" xfId="0" applyFont="1" applyFill="1" applyBorder="1" applyAlignment="1">
      <alignment horizontal="left"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applyAlignment="1">
      <alignment horizontal="center"/>
    </xf>
    <xf numFmtId="0" fontId="10" fillId="0" borderId="1" xfId="0" applyFont="1" applyBorder="1" applyAlignment="1" applyProtection="1">
      <alignment vertical="top"/>
      <protection locked="0"/>
    </xf>
    <xf numFmtId="164" fontId="10" fillId="0" borderId="1" xfId="0" applyNumberFormat="1" applyFont="1" applyBorder="1" applyAlignment="1" applyProtection="1">
      <alignment vertical="top"/>
      <protection locked="0"/>
    </xf>
    <xf numFmtId="0" fontId="19" fillId="0" borderId="1" xfId="0" applyFont="1" applyBorder="1" applyAlignment="1" applyProtection="1">
      <alignment vertical="top"/>
      <protection locked="0"/>
    </xf>
    <xf numFmtId="0" fontId="19" fillId="0" borderId="1" xfId="0" applyFont="1" applyBorder="1" applyAlignment="1" applyProtection="1">
      <alignment vertical="top" wrapText="1"/>
      <protection locked="0"/>
    </xf>
    <xf numFmtId="4" fontId="19" fillId="0" borderId="1" xfId="0" applyNumberFormat="1" applyFont="1" applyBorder="1" applyAlignment="1" applyProtection="1">
      <alignment vertical="top"/>
      <protection locked="0"/>
    </xf>
    <xf numFmtId="4" fontId="19" fillId="0" borderId="1" xfId="0" applyNumberFormat="1" applyFont="1" applyBorder="1" applyAlignment="1">
      <alignment vertical="top"/>
    </xf>
    <xf numFmtId="164" fontId="19" fillId="0" borderId="1" xfId="0" applyNumberFormat="1" applyFont="1" applyBorder="1" applyAlignment="1" applyProtection="1">
      <alignment vertical="top"/>
      <protection locked="0"/>
    </xf>
    <xf numFmtId="2" fontId="12" fillId="5" borderId="1" xfId="0" applyNumberFormat="1" applyFont="1" applyFill="1" applyBorder="1"/>
    <xf numFmtId="0" fontId="12" fillId="0" borderId="33" xfId="0" applyFont="1" applyBorder="1" applyAlignment="1">
      <alignment horizontal="center"/>
    </xf>
    <xf numFmtId="0" fontId="12" fillId="0" borderId="0" xfId="0" applyFont="1" applyAlignment="1" applyProtection="1">
      <alignment horizontal="center" vertical="center"/>
      <protection locked="0"/>
    </xf>
    <xf numFmtId="0" fontId="25" fillId="0" borderId="0" xfId="3" quotePrefix="1" applyFont="1" applyProtection="1">
      <protection locked="0"/>
    </xf>
    <xf numFmtId="0" fontId="12" fillId="0" borderId="1" xfId="0" applyFont="1" applyBorder="1"/>
    <xf numFmtId="0" fontId="25" fillId="0" borderId="0" xfId="3" quotePrefix="1" applyFont="1" applyFill="1" applyBorder="1" applyProtection="1">
      <protection locked="0"/>
    </xf>
    <xf numFmtId="0" fontId="7" fillId="0" borderId="0" xfId="0" applyFont="1" applyAlignment="1" applyProtection="1">
      <alignment horizontal="right"/>
      <protection locked="0"/>
    </xf>
    <xf numFmtId="0" fontId="25" fillId="0" borderId="0" xfId="3" applyFont="1" applyFill="1" applyBorder="1" applyProtection="1">
      <protection locked="0"/>
    </xf>
    <xf numFmtId="0" fontId="7" fillId="0" borderId="51" xfId="0" applyFont="1" applyBorder="1" applyAlignment="1" applyProtection="1">
      <alignment horizontal="right"/>
      <protection locked="0"/>
    </xf>
    <xf numFmtId="0" fontId="12" fillId="0" borderId="4" xfId="0" applyFont="1" applyBorder="1" applyAlignment="1">
      <alignment horizontal="center" wrapText="1"/>
    </xf>
    <xf numFmtId="0" fontId="25" fillId="0" borderId="0" xfId="3" quotePrefix="1" applyFont="1" applyAlignment="1" applyProtection="1">
      <alignment vertical="center"/>
      <protection locked="0"/>
    </xf>
    <xf numFmtId="0" fontId="25" fillId="0" borderId="0" xfId="3" quotePrefix="1" applyFont="1" applyAlignment="1" applyProtection="1">
      <alignment vertical="top"/>
      <protection locked="0"/>
    </xf>
    <xf numFmtId="164" fontId="10" fillId="0" borderId="4" xfId="0" applyNumberFormat="1" applyFont="1" applyBorder="1" applyAlignment="1" applyProtection="1">
      <alignment vertical="top"/>
      <protection locked="0"/>
    </xf>
    <xf numFmtId="0" fontId="3" fillId="0" borderId="0" xfId="0" applyFont="1" applyAlignment="1">
      <alignment horizontal="right" vertical="center" wrapText="1"/>
    </xf>
    <xf numFmtId="43" fontId="3" fillId="0" borderId="0" xfId="1" applyFont="1" applyBorder="1" applyAlignment="1" applyProtection="1">
      <alignment horizontal="left" vertical="center" wrapText="1" indent="1"/>
    </xf>
    <xf numFmtId="0" fontId="9" fillId="8" borderId="66" xfId="0" applyFont="1" applyFill="1" applyBorder="1" applyAlignment="1">
      <alignment horizontal="center" wrapText="1"/>
    </xf>
    <xf numFmtId="0" fontId="9" fillId="8" borderId="67" xfId="0" applyFont="1" applyFill="1" applyBorder="1" applyAlignment="1">
      <alignment horizontal="center" wrapText="1"/>
    </xf>
    <xf numFmtId="0" fontId="9" fillId="8" borderId="68" xfId="0" applyFont="1" applyFill="1" applyBorder="1" applyAlignment="1">
      <alignment horizontal="center" wrapText="1"/>
    </xf>
    <xf numFmtId="0" fontId="4" fillId="0" borderId="4" xfId="0" applyFont="1" applyBorder="1" applyAlignment="1" applyProtection="1">
      <alignment vertical="top" wrapText="1"/>
      <protection locked="0"/>
    </xf>
    <xf numFmtId="0" fontId="15" fillId="0" borderId="0" xfId="3" applyProtection="1">
      <protection locked="0"/>
    </xf>
    <xf numFmtId="0" fontId="25" fillId="0" borderId="0" xfId="3" applyFont="1" applyAlignment="1" applyProtection="1">
      <alignment vertical="top"/>
      <protection locked="0"/>
    </xf>
    <xf numFmtId="0" fontId="24" fillId="0" borderId="58" xfId="0" applyFont="1" applyBorder="1" applyAlignment="1">
      <alignment horizontal="center" wrapText="1"/>
    </xf>
    <xf numFmtId="0" fontId="24" fillId="0" borderId="30" xfId="0" applyFont="1" applyBorder="1" applyAlignment="1">
      <alignment horizontal="center" wrapText="1"/>
    </xf>
    <xf numFmtId="0" fontId="26" fillId="0" borderId="47" xfId="0" applyFont="1" applyBorder="1" applyAlignment="1" applyProtection="1">
      <alignment vertical="top" wrapText="1"/>
      <protection locked="0"/>
    </xf>
    <xf numFmtId="0" fontId="26" fillId="0" borderId="6" xfId="0" applyFont="1" applyBorder="1" applyAlignment="1" applyProtection="1">
      <alignment vertical="top" wrapText="1"/>
      <protection locked="0"/>
    </xf>
    <xf numFmtId="0" fontId="13" fillId="0" borderId="31" xfId="0" applyFont="1" applyBorder="1" applyAlignment="1">
      <alignment horizontal="center" wrapText="1"/>
    </xf>
    <xf numFmtId="0" fontId="13" fillId="0" borderId="32" xfId="0" applyFont="1" applyBorder="1" applyAlignment="1">
      <alignment horizontal="center" wrapText="1"/>
    </xf>
    <xf numFmtId="0" fontId="4" fillId="0" borderId="47" xfId="0" applyFont="1" applyBorder="1" applyAlignment="1" applyProtection="1">
      <alignment vertical="top" wrapText="1"/>
      <protection locked="0"/>
    </xf>
    <xf numFmtId="2" fontId="3" fillId="0" borderId="35" xfId="1" applyNumberFormat="1" applyFont="1" applyBorder="1" applyAlignment="1" applyProtection="1">
      <alignment horizontal="right" vertical="center"/>
    </xf>
    <xf numFmtId="2" fontId="3" fillId="0" borderId="36" xfId="1" applyNumberFormat="1" applyFont="1" applyBorder="1" applyAlignment="1" applyProtection="1">
      <alignment horizontal="right" vertical="center"/>
    </xf>
    <xf numFmtId="4" fontId="4" fillId="0" borderId="1" xfId="1" applyNumberFormat="1" applyFont="1" applyBorder="1" applyAlignment="1" applyProtection="1">
      <alignment horizontal="right" vertical="top"/>
      <protection locked="0"/>
    </xf>
    <xf numFmtId="4" fontId="3" fillId="0" borderId="1" xfId="1" applyNumberFormat="1" applyFont="1" applyBorder="1" applyAlignment="1" applyProtection="1">
      <alignment horizontal="right" vertical="center"/>
    </xf>
    <xf numFmtId="4" fontId="4" fillId="0" borderId="60" xfId="1" applyNumberFormat="1" applyFont="1" applyBorder="1" applyAlignment="1" applyProtection="1">
      <alignment horizontal="right" vertical="top"/>
      <protection locked="0"/>
    </xf>
    <xf numFmtId="4" fontId="3" fillId="0" borderId="35" xfId="1" applyNumberFormat="1" applyFont="1" applyBorder="1" applyAlignment="1" applyProtection="1">
      <alignment horizontal="right" vertical="center"/>
    </xf>
    <xf numFmtId="4" fontId="3" fillId="0" borderId="36" xfId="1" applyNumberFormat="1" applyFont="1" applyBorder="1" applyAlignment="1" applyProtection="1">
      <alignment horizontal="right" vertical="center"/>
    </xf>
    <xf numFmtId="2" fontId="4" fillId="0" borderId="1" xfId="0" applyNumberFormat="1" applyFont="1" applyBorder="1" applyAlignment="1" applyProtection="1">
      <alignment vertical="top"/>
      <protection locked="0"/>
    </xf>
    <xf numFmtId="0" fontId="13" fillId="0" borderId="4" xfId="0" applyFont="1" applyBorder="1" applyAlignment="1">
      <alignment horizontal="center" wrapText="1"/>
    </xf>
    <xf numFmtId="49" fontId="13" fillId="0" borderId="1" xfId="0" applyNumberFormat="1" applyFont="1" applyBorder="1" applyAlignment="1">
      <alignment horizontal="center" wrapText="1"/>
    </xf>
    <xf numFmtId="49" fontId="4" fillId="0" borderId="1" xfId="0" applyNumberFormat="1" applyFont="1" applyBorder="1" applyAlignment="1" applyProtection="1">
      <alignment vertical="top" wrapText="1"/>
      <protection locked="0"/>
    </xf>
    <xf numFmtId="49" fontId="13" fillId="0" borderId="1" xfId="0" applyNumberFormat="1" applyFont="1" applyBorder="1" applyAlignment="1">
      <alignment horizontal="center" wrapText="1" readingOrder="1"/>
    </xf>
    <xf numFmtId="49" fontId="13" fillId="0" borderId="43" xfId="0" applyNumberFormat="1" applyFont="1" applyBorder="1" applyAlignment="1">
      <alignment horizontal="center" wrapText="1"/>
    </xf>
    <xf numFmtId="49" fontId="13" fillId="0" borderId="37" xfId="0" applyNumberFormat="1" applyFont="1" applyBorder="1" applyAlignment="1">
      <alignment horizontal="center" wrapText="1"/>
    </xf>
    <xf numFmtId="49" fontId="13" fillId="0" borderId="31" xfId="0" applyNumberFormat="1" applyFont="1" applyBorder="1" applyAlignment="1">
      <alignment horizontal="center" wrapText="1"/>
    </xf>
    <xf numFmtId="49" fontId="13" fillId="0" borderId="32" xfId="0" applyNumberFormat="1" applyFont="1" applyBorder="1" applyAlignment="1">
      <alignment horizontal="center" wrapText="1"/>
    </xf>
    <xf numFmtId="0" fontId="12" fillId="0" borderId="35" xfId="0" applyFont="1" applyBorder="1" applyAlignment="1">
      <alignment horizontal="center"/>
    </xf>
    <xf numFmtId="0" fontId="15" fillId="0" borderId="0" xfId="3" quotePrefix="1" applyProtection="1">
      <protection locked="0"/>
    </xf>
    <xf numFmtId="0" fontId="31" fillId="0" borderId="0" xfId="3" quotePrefix="1" applyFont="1" applyProtection="1">
      <protection locked="0"/>
    </xf>
    <xf numFmtId="0" fontId="12" fillId="0" borderId="6" xfId="0" applyFont="1" applyBorder="1" applyAlignment="1">
      <alignment horizontal="center"/>
    </xf>
    <xf numFmtId="0" fontId="12" fillId="0" borderId="1" xfId="0" applyFont="1" applyBorder="1" applyAlignment="1">
      <alignment horizontal="center"/>
    </xf>
    <xf numFmtId="0" fontId="12" fillId="0" borderId="4" xfId="0" applyFont="1" applyBorder="1" applyAlignment="1">
      <alignment horizontal="center"/>
    </xf>
    <xf numFmtId="0" fontId="15" fillId="0" borderId="0" xfId="3" applyFill="1" applyBorder="1" applyProtection="1">
      <protection locked="0"/>
    </xf>
    <xf numFmtId="2" fontId="3" fillId="0" borderId="7" xfId="1" applyNumberFormat="1" applyFont="1" applyBorder="1" applyAlignment="1" applyProtection="1">
      <alignment vertical="center"/>
    </xf>
    <xf numFmtId="49" fontId="10" fillId="0" borderId="1" xfId="0" applyNumberFormat="1" applyFont="1" applyBorder="1" applyAlignment="1" applyProtection="1">
      <alignment vertical="top"/>
      <protection locked="0"/>
    </xf>
    <xf numFmtId="49" fontId="10" fillId="0" borderId="1" xfId="0" applyNumberFormat="1" applyFont="1" applyBorder="1" applyAlignment="1" applyProtection="1">
      <alignment vertical="top" wrapText="1"/>
      <protection locked="0"/>
    </xf>
    <xf numFmtId="49" fontId="19" fillId="0" borderId="1" xfId="0" applyNumberFormat="1" applyFont="1" applyBorder="1" applyAlignment="1" applyProtection="1">
      <alignment vertical="top"/>
      <protection locked="0"/>
    </xf>
    <xf numFmtId="49" fontId="19" fillId="0" borderId="1" xfId="0" applyNumberFormat="1" applyFont="1" applyBorder="1" applyAlignment="1" applyProtection="1">
      <alignment vertical="top" wrapText="1"/>
      <protection locked="0"/>
    </xf>
    <xf numFmtId="49" fontId="10" fillId="0" borderId="1" xfId="0" applyNumberFormat="1" applyFont="1" applyBorder="1" applyAlignment="1" applyProtection="1">
      <alignment vertical="center"/>
      <protection locked="0"/>
    </xf>
    <xf numFmtId="49" fontId="10" fillId="0" borderId="6" xfId="0" applyNumberFormat="1" applyFont="1" applyBorder="1" applyAlignment="1" applyProtection="1">
      <alignment vertical="center"/>
      <protection locked="0"/>
    </xf>
    <xf numFmtId="49" fontId="19" fillId="0" borderId="1" xfId="0" applyNumberFormat="1" applyFont="1" applyBorder="1" applyAlignment="1" applyProtection="1">
      <alignment vertical="center"/>
      <protection locked="0"/>
    </xf>
    <xf numFmtId="3" fontId="10" fillId="0" borderId="1" xfId="0" applyNumberFormat="1" applyFont="1" applyBorder="1" applyAlignment="1" applyProtection="1">
      <alignment horizontal="center" vertical="top"/>
      <protection locked="0"/>
    </xf>
    <xf numFmtId="3" fontId="19"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4" fontId="3" fillId="0" borderId="1" xfId="1" applyNumberFormat="1" applyFont="1" applyBorder="1" applyAlignment="1" applyProtection="1">
      <alignment vertical="top" wrapText="1"/>
    </xf>
    <xf numFmtId="4" fontId="4" fillId="0" borderId="1" xfId="0" applyNumberFormat="1" applyFont="1" applyBorder="1" applyAlignment="1" applyProtection="1">
      <alignment vertical="top" wrapText="1"/>
      <protection locked="0"/>
    </xf>
    <xf numFmtId="2" fontId="4" fillId="0" borderId="1" xfId="0" applyNumberFormat="1" applyFont="1" applyBorder="1" applyAlignment="1" applyProtection="1">
      <alignment horizontal="center" vertical="top"/>
      <protection locked="0"/>
    </xf>
    <xf numFmtId="4" fontId="3" fillId="0" borderId="1" xfId="0" applyNumberFormat="1" applyFont="1" applyBorder="1" applyAlignment="1">
      <alignment vertical="top"/>
    </xf>
    <xf numFmtId="4" fontId="3" fillId="5" borderId="1" xfId="0" applyNumberFormat="1" applyFont="1" applyFill="1" applyBorder="1" applyAlignment="1">
      <alignment vertical="top"/>
    </xf>
    <xf numFmtId="4" fontId="4" fillId="0" borderId="6" xfId="0" applyNumberFormat="1" applyFont="1" applyBorder="1" applyAlignment="1" applyProtection="1">
      <alignment vertical="top"/>
      <protection locked="0"/>
    </xf>
    <xf numFmtId="4" fontId="4" fillId="0" borderId="1" xfId="0" applyNumberFormat="1" applyFont="1" applyBorder="1" applyAlignment="1" applyProtection="1">
      <alignment vertical="top"/>
      <protection locked="0"/>
    </xf>
    <xf numFmtId="0" fontId="12" fillId="0" borderId="31" xfId="0" applyFont="1" applyBorder="1" applyAlignment="1">
      <alignment horizontal="center"/>
    </xf>
    <xf numFmtId="0" fontId="12" fillId="0" borderId="37" xfId="0" applyFont="1" applyBorder="1" applyAlignment="1">
      <alignment horizontal="center"/>
    </xf>
    <xf numFmtId="0" fontId="12" fillId="0" borderId="32" xfId="0" applyFont="1" applyBorder="1" applyAlignment="1">
      <alignment horizontal="center"/>
    </xf>
    <xf numFmtId="4" fontId="12" fillId="0" borderId="6" xfId="0" applyNumberFormat="1" applyFont="1" applyBorder="1" applyAlignment="1">
      <alignment horizontal="center"/>
    </xf>
    <xf numFmtId="4" fontId="12" fillId="0" borderId="1" xfId="0" applyNumberFormat="1" applyFont="1" applyBorder="1" applyAlignment="1">
      <alignment horizontal="center"/>
    </xf>
    <xf numFmtId="4" fontId="12" fillId="0" borderId="4" xfId="0" applyNumberFormat="1" applyFont="1" applyBorder="1" applyAlignment="1">
      <alignment horizontal="center"/>
    </xf>
    <xf numFmtId="4" fontId="12" fillId="0" borderId="4" xfId="0" applyNumberFormat="1" applyFont="1" applyBorder="1" applyAlignment="1">
      <alignment horizontal="center" wrapText="1"/>
    </xf>
    <xf numFmtId="4" fontId="4" fillId="0" borderId="1" xfId="1" applyNumberFormat="1" applyFont="1" applyBorder="1" applyAlignment="1" applyProtection="1">
      <alignment vertical="center"/>
      <protection locked="0"/>
    </xf>
    <xf numFmtId="4" fontId="4" fillId="0" borderId="1" xfId="1" applyNumberFormat="1" applyFont="1" applyBorder="1" applyAlignment="1" applyProtection="1">
      <alignment vertical="center"/>
    </xf>
    <xf numFmtId="165" fontId="4" fillId="0" borderId="1" xfId="0" applyNumberFormat="1" applyFont="1" applyBorder="1" applyAlignment="1" applyProtection="1">
      <alignment vertical="center"/>
      <protection locked="0"/>
    </xf>
    <xf numFmtId="4" fontId="10" fillId="0" borderId="35" xfId="0" applyNumberFormat="1" applyFont="1" applyBorder="1"/>
    <xf numFmtId="4" fontId="9" fillId="0" borderId="36" xfId="0" applyNumberFormat="1" applyFont="1" applyBorder="1"/>
    <xf numFmtId="4" fontId="10" fillId="0" borderId="6" xfId="0" applyNumberFormat="1" applyFont="1" applyBorder="1"/>
    <xf numFmtId="4" fontId="9" fillId="0" borderId="1" xfId="0" applyNumberFormat="1" applyFont="1" applyBorder="1"/>
    <xf numFmtId="4" fontId="10" fillId="0" borderId="1" xfId="0" applyNumberFormat="1" applyFont="1" applyBorder="1"/>
    <xf numFmtId="4" fontId="9" fillId="0" borderId="4" xfId="0" applyNumberFormat="1" applyFont="1" applyBorder="1"/>
    <xf numFmtId="165" fontId="4" fillId="0" borderId="1" xfId="1" applyNumberFormat="1" applyFont="1" applyBorder="1" applyAlignment="1" applyProtection="1">
      <alignment vertical="center"/>
      <protection locked="0"/>
    </xf>
    <xf numFmtId="4" fontId="3" fillId="0" borderId="7" xfId="1" applyNumberFormat="1" applyFont="1" applyBorder="1" applyAlignment="1" applyProtection="1">
      <alignment vertical="center"/>
    </xf>
    <xf numFmtId="4" fontId="3" fillId="2" borderId="3" xfId="0" applyNumberFormat="1" applyFont="1" applyFill="1" applyBorder="1" applyAlignment="1">
      <alignment vertical="center"/>
    </xf>
    <xf numFmtId="4" fontId="3" fillId="2" borderId="1" xfId="0" applyNumberFormat="1" applyFont="1" applyFill="1" applyBorder="1" applyAlignment="1">
      <alignment vertical="center"/>
    </xf>
    <xf numFmtId="10" fontId="6" fillId="0" borderId="1" xfId="2" applyNumberFormat="1" applyFont="1" applyBorder="1" applyAlignment="1" applyProtection="1">
      <alignment horizontal="right" vertical="center" wrapText="1"/>
      <protection locked="0"/>
    </xf>
    <xf numFmtId="4" fontId="4" fillId="0" borderId="1" xfId="1" applyNumberFormat="1" applyFont="1" applyBorder="1" applyAlignment="1" applyProtection="1">
      <alignment vertical="top"/>
      <protection locked="0"/>
    </xf>
    <xf numFmtId="4" fontId="3" fillId="0" borderId="1" xfId="1" applyNumberFormat="1" applyFont="1" applyBorder="1" applyAlignment="1" applyProtection="1">
      <alignment vertical="top"/>
    </xf>
    <xf numFmtId="4" fontId="4" fillId="0" borderId="1" xfId="1" applyNumberFormat="1" applyFont="1" applyBorder="1" applyAlignment="1" applyProtection="1">
      <alignment horizontal="left" vertical="top"/>
      <protection locked="0"/>
    </xf>
    <xf numFmtId="2" fontId="4" fillId="0" borderId="1" xfId="1" applyNumberFormat="1" applyFont="1" applyBorder="1" applyAlignment="1" applyProtection="1">
      <alignment horizontal="center" vertical="top"/>
      <protection locked="0"/>
    </xf>
    <xf numFmtId="4" fontId="4" fillId="0" borderId="1" xfId="1" applyNumberFormat="1" applyFont="1" applyBorder="1" applyAlignment="1">
      <alignment vertical="top"/>
    </xf>
    <xf numFmtId="2" fontId="7" fillId="5" borderId="1" xfId="4" applyNumberFormat="1" applyFont="1" applyFill="1" applyBorder="1" applyAlignment="1">
      <alignment vertical="center"/>
    </xf>
    <xf numFmtId="39" fontId="7" fillId="5" borderId="1" xfId="4" applyNumberFormat="1" applyFont="1" applyFill="1" applyBorder="1" applyAlignment="1">
      <alignment vertical="center"/>
    </xf>
    <xf numFmtId="3" fontId="4" fillId="0" borderId="1" xfId="0" applyNumberFormat="1" applyFont="1" applyBorder="1" applyAlignment="1" applyProtection="1">
      <alignment horizontal="center" vertical="top"/>
      <protection locked="0"/>
    </xf>
    <xf numFmtId="4" fontId="3" fillId="0" borderId="1" xfId="1" applyNumberFormat="1" applyFont="1" applyBorder="1" applyAlignment="1" applyProtection="1">
      <alignment horizontal="right" vertical="center" indent="1"/>
    </xf>
    <xf numFmtId="4" fontId="26" fillId="0" borderId="4" xfId="0" applyNumberFormat="1" applyFont="1" applyBorder="1" applyAlignment="1" applyProtection="1">
      <alignment horizontal="right" vertical="top"/>
      <protection locked="0"/>
    </xf>
    <xf numFmtId="4" fontId="26" fillId="0" borderId="60" xfId="0" applyNumberFormat="1" applyFont="1" applyBorder="1" applyAlignment="1" applyProtection="1">
      <alignment horizontal="right" vertical="top"/>
      <protection locked="0"/>
    </xf>
    <xf numFmtId="4" fontId="26" fillId="0" borderId="3" xfId="0" applyNumberFormat="1" applyFont="1" applyBorder="1" applyAlignment="1" applyProtection="1">
      <alignment horizontal="right" vertical="top"/>
      <protection locked="0"/>
    </xf>
    <xf numFmtId="49" fontId="10" fillId="0" borderId="78" xfId="0" applyNumberFormat="1" applyFont="1" applyBorder="1" applyAlignment="1" applyProtection="1">
      <alignment horizontal="left" vertical="center" wrapText="1"/>
      <protection locked="0"/>
    </xf>
    <xf numFmtId="10" fontId="10" fillId="0" borderId="78" xfId="0" applyNumberFormat="1" applyFont="1" applyBorder="1" applyAlignment="1" applyProtection="1">
      <alignment horizontal="center" vertical="center"/>
      <protection locked="0"/>
    </xf>
    <xf numFmtId="4" fontId="10" fillId="0" borderId="78" xfId="0" applyNumberFormat="1" applyFont="1" applyBorder="1" applyAlignment="1" applyProtection="1">
      <alignment horizontal="center" vertical="center"/>
      <protection locked="0"/>
    </xf>
    <xf numFmtId="4" fontId="10" fillId="0" borderId="79" xfId="0" applyNumberFormat="1" applyFont="1" applyBorder="1" applyAlignment="1">
      <alignment horizontal="right" vertical="center"/>
    </xf>
    <xf numFmtId="4" fontId="9" fillId="0" borderId="81" xfId="0" applyNumberFormat="1" applyFont="1" applyBorder="1" applyAlignment="1">
      <alignment horizontal="right" vertical="center"/>
    </xf>
    <xf numFmtId="49" fontId="10" fillId="0" borderId="82" xfId="0" applyNumberFormat="1" applyFont="1" applyBorder="1" applyAlignment="1" applyProtection="1">
      <alignment horizontal="left" vertical="center" wrapText="1"/>
      <protection locked="0"/>
    </xf>
    <xf numFmtId="10" fontId="10" fillId="0" borderId="83" xfId="0" applyNumberFormat="1" applyFont="1" applyBorder="1" applyAlignment="1" applyProtection="1">
      <alignment horizontal="center" vertical="center"/>
      <protection locked="0"/>
    </xf>
    <xf numFmtId="4" fontId="10" fillId="0" borderId="83" xfId="0" applyNumberFormat="1" applyFont="1" applyBorder="1" applyAlignment="1" applyProtection="1">
      <alignment horizontal="center" vertical="center"/>
      <protection locked="0"/>
    </xf>
    <xf numFmtId="4" fontId="10" fillId="0" borderId="84" xfId="0" applyNumberFormat="1" applyFont="1" applyBorder="1" applyAlignment="1">
      <alignment horizontal="right" vertical="center"/>
    </xf>
    <xf numFmtId="49" fontId="10" fillId="0" borderId="85" xfId="0" applyNumberFormat="1" applyFont="1" applyBorder="1" applyAlignment="1" applyProtection="1">
      <alignment horizontal="left" vertical="center" wrapText="1"/>
      <protection locked="0"/>
    </xf>
    <xf numFmtId="10" fontId="10" fillId="0" borderId="86" xfId="0" applyNumberFormat="1" applyFont="1" applyBorder="1" applyAlignment="1" applyProtection="1">
      <alignment horizontal="center" vertical="center"/>
      <protection locked="0"/>
    </xf>
    <xf numFmtId="4" fontId="10" fillId="0" borderId="86" xfId="0" applyNumberFormat="1" applyFont="1" applyBorder="1" applyAlignment="1" applyProtection="1">
      <alignment horizontal="center" vertical="center"/>
      <protection locked="0"/>
    </xf>
    <xf numFmtId="4" fontId="10" fillId="0" borderId="87" xfId="0" applyNumberFormat="1" applyFont="1" applyBorder="1" applyAlignment="1">
      <alignment horizontal="right" vertical="center"/>
    </xf>
    <xf numFmtId="2" fontId="4" fillId="0" borderId="1" xfId="1" applyNumberFormat="1" applyFont="1" applyBorder="1" applyAlignment="1" applyProtection="1">
      <alignment horizontal="right" vertical="top"/>
      <protection locked="0"/>
    </xf>
    <xf numFmtId="2" fontId="4" fillId="0" borderId="60" xfId="1" applyNumberFormat="1" applyFont="1" applyBorder="1" applyAlignment="1" applyProtection="1">
      <alignment horizontal="right" vertical="top"/>
      <protection locked="0"/>
    </xf>
    <xf numFmtId="0" fontId="7" fillId="0" borderId="29"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46" xfId="0" applyFont="1" applyBorder="1" applyAlignment="1" applyProtection="1">
      <alignment horizontal="center"/>
      <protection locked="0"/>
    </xf>
    <xf numFmtId="0" fontId="9" fillId="0" borderId="29" xfId="0" applyFont="1" applyBorder="1" applyAlignment="1">
      <alignment horizontal="left"/>
    </xf>
    <xf numFmtId="0" fontId="9" fillId="0" borderId="44" xfId="0" applyFont="1" applyBorder="1" applyAlignment="1">
      <alignment horizontal="left"/>
    </xf>
    <xf numFmtId="0" fontId="9" fillId="0" borderId="46" xfId="0" applyFont="1" applyBorder="1" applyAlignment="1">
      <alignment horizontal="left"/>
    </xf>
    <xf numFmtId="0" fontId="10" fillId="0" borderId="51" xfId="0" applyFont="1" applyBorder="1" applyAlignment="1">
      <alignment horizontal="left" wrapText="1"/>
    </xf>
    <xf numFmtId="0" fontId="10" fillId="0" borderId="0" xfId="0" applyFont="1" applyAlignment="1">
      <alignment horizontal="left" wrapText="1"/>
    </xf>
    <xf numFmtId="0" fontId="10" fillId="0" borderId="48" xfId="0" applyFont="1" applyBorder="1" applyAlignment="1">
      <alignment horizontal="left" wrapText="1"/>
    </xf>
    <xf numFmtId="0" fontId="10" fillId="0" borderId="33" xfId="0" applyFont="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12" fillId="0" borderId="17" xfId="0" applyFont="1" applyBorder="1" applyAlignment="1">
      <alignment horizontal="center" vertical="center"/>
    </xf>
    <xf numFmtId="0" fontId="12" fillId="0" borderId="55" xfId="0" applyFont="1" applyBorder="1" applyAlignment="1">
      <alignment horizontal="center" vertical="center"/>
    </xf>
    <xf numFmtId="0" fontId="7" fillId="0" borderId="29"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30" xfId="0" applyFont="1" applyBorder="1"/>
    <xf numFmtId="0" fontId="7" fillId="0" borderId="20" xfId="0" applyFont="1" applyBorder="1"/>
    <xf numFmtId="0" fontId="7" fillId="0" borderId="13" xfId="0" applyFont="1" applyBorder="1"/>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4" fillId="4" borderId="65" xfId="0" applyFont="1" applyFill="1" applyBorder="1" applyAlignment="1">
      <alignment vertical="top" wrapText="1"/>
    </xf>
    <xf numFmtId="0" fontId="4" fillId="4" borderId="74" xfId="0" applyFont="1" applyFill="1" applyBorder="1" applyAlignment="1">
      <alignment vertical="top" wrapText="1"/>
    </xf>
    <xf numFmtId="0" fontId="4" fillId="4" borderId="73" xfId="0" applyFont="1" applyFill="1" applyBorder="1" applyAlignment="1">
      <alignment vertical="top" wrapText="1"/>
    </xf>
    <xf numFmtId="0" fontId="7" fillId="0" borderId="51"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48" xfId="0" applyFont="1" applyBorder="1" applyAlignment="1" applyProtection="1">
      <alignment horizontal="center"/>
      <protection locked="0"/>
    </xf>
    <xf numFmtId="0" fontId="4" fillId="4" borderId="63" xfId="0" applyFont="1" applyFill="1" applyBorder="1" applyAlignment="1">
      <alignment vertical="top" wrapText="1"/>
    </xf>
    <xf numFmtId="0" fontId="7" fillId="0" borderId="51" xfId="0" applyFont="1" applyBorder="1" applyProtection="1">
      <protection locked="0"/>
    </xf>
    <xf numFmtId="0" fontId="7" fillId="0" borderId="0" xfId="0" applyFont="1" applyProtection="1">
      <protection locked="0"/>
    </xf>
    <xf numFmtId="0" fontId="7" fillId="0" borderId="48" xfId="0" applyFont="1" applyBorder="1" applyProtection="1">
      <protection locked="0"/>
    </xf>
    <xf numFmtId="0" fontId="7" fillId="0" borderId="56" xfId="0" applyFont="1" applyBorder="1" applyAlignment="1" applyProtection="1">
      <alignment horizontal="right"/>
      <protection locked="0"/>
    </xf>
    <xf numFmtId="0" fontId="7" fillId="0" borderId="55" xfId="0" applyFont="1" applyBorder="1" applyAlignment="1" applyProtection="1">
      <alignment horizontal="right"/>
      <protection locked="0"/>
    </xf>
    <xf numFmtId="0" fontId="7" fillId="0" borderId="57" xfId="0" applyFont="1" applyBorder="1" applyAlignment="1" applyProtection="1">
      <alignment horizontal="right"/>
      <protection locked="0"/>
    </xf>
    <xf numFmtId="0" fontId="11" fillId="4" borderId="72" xfId="0" applyFont="1" applyFill="1" applyBorder="1" applyAlignment="1">
      <alignment vertical="top" wrapText="1"/>
    </xf>
    <xf numFmtId="0" fontId="11" fillId="4" borderId="74" xfId="0" applyFont="1" applyFill="1" applyBorder="1" applyAlignment="1">
      <alignment vertical="top" wrapText="1"/>
    </xf>
    <xf numFmtId="0" fontId="11" fillId="4" borderId="63" xfId="0" applyFont="1" applyFill="1" applyBorder="1" applyAlignment="1">
      <alignment vertical="top" wrapText="1"/>
    </xf>
    <xf numFmtId="0" fontId="7" fillId="0" borderId="29" xfId="0" applyFont="1" applyBorder="1" applyAlignment="1" applyProtection="1">
      <alignment horizontal="right"/>
      <protection locked="0"/>
    </xf>
    <xf numFmtId="0" fontId="7" fillId="0" borderId="44" xfId="0" applyFont="1" applyBorder="1" applyAlignment="1" applyProtection="1">
      <alignment horizontal="right"/>
      <protection locked="0"/>
    </xf>
    <xf numFmtId="0" fontId="7" fillId="0" borderId="46" xfId="0" applyFont="1" applyBorder="1" applyAlignment="1" applyProtection="1">
      <alignment horizontal="right"/>
      <protection locked="0"/>
    </xf>
    <xf numFmtId="0" fontId="7" fillId="0" borderId="58" xfId="0" applyFont="1" applyBorder="1" applyAlignment="1">
      <alignment horizontal="center" vertical="center"/>
    </xf>
    <xf numFmtId="0" fontId="7" fillId="0" borderId="70" xfId="0" applyFont="1" applyBorder="1" applyAlignment="1">
      <alignment horizontal="center" vertical="center"/>
    </xf>
    <xf numFmtId="0" fontId="7" fillId="0" borderId="62" xfId="0" applyFont="1" applyBorder="1" applyAlignment="1">
      <alignment horizontal="center" vertical="center"/>
    </xf>
    <xf numFmtId="0" fontId="12" fillId="0" borderId="45" xfId="0" applyFont="1" applyBorder="1" applyAlignment="1">
      <alignment horizontal="center"/>
    </xf>
    <xf numFmtId="0" fontId="12" fillId="0" borderId="44" xfId="0" applyFont="1" applyBorder="1" applyAlignment="1">
      <alignment horizontal="center"/>
    </xf>
    <xf numFmtId="0" fontId="4" fillId="4" borderId="72" xfId="0" applyFont="1" applyFill="1" applyBorder="1" applyAlignment="1">
      <alignment vertical="top" wrapText="1"/>
    </xf>
    <xf numFmtId="0" fontId="7" fillId="0" borderId="75" xfId="0" applyFont="1" applyBorder="1" applyAlignment="1" applyProtection="1">
      <alignment horizontal="right"/>
      <protection locked="0"/>
    </xf>
    <xf numFmtId="0" fontId="7" fillId="0" borderId="54" xfId="0" applyFont="1" applyBorder="1" applyAlignment="1" applyProtection="1">
      <alignment horizontal="right"/>
      <protection locked="0"/>
    </xf>
    <xf numFmtId="0" fontId="7" fillId="0" borderId="71" xfId="0" applyFont="1" applyBorder="1" applyAlignment="1">
      <alignment horizontal="center" vertical="center"/>
    </xf>
    <xf numFmtId="0" fontId="11" fillId="4" borderId="73" xfId="0" applyFont="1" applyFill="1" applyBorder="1" applyAlignment="1">
      <alignment vertical="top" wrapText="1"/>
    </xf>
    <xf numFmtId="0" fontId="7" fillId="0" borderId="51"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48" xfId="0" applyFont="1" applyBorder="1" applyAlignment="1" applyProtection="1">
      <alignment horizontal="left" vertical="top" wrapText="1"/>
      <protection locked="0"/>
    </xf>
    <xf numFmtId="0" fontId="21" fillId="0" borderId="0" xfId="0" applyFont="1" applyAlignment="1" applyProtection="1">
      <alignment horizontal="right" vertical="top"/>
      <protection locked="0"/>
    </xf>
    <xf numFmtId="0" fontId="7" fillId="0" borderId="43" xfId="0" applyFont="1" applyBorder="1" applyAlignment="1">
      <alignment horizontal="center" vertical="center" wrapText="1"/>
    </xf>
    <xf numFmtId="0" fontId="7" fillId="0" borderId="47" xfId="0" applyFont="1" applyBorder="1" applyAlignment="1">
      <alignment horizontal="center" vertical="center"/>
    </xf>
    <xf numFmtId="0" fontId="7" fillId="0" borderId="31" xfId="0" applyFont="1" applyBorder="1"/>
    <xf numFmtId="0" fontId="7" fillId="0" borderId="1" xfId="0" applyFont="1" applyBorder="1"/>
    <xf numFmtId="0" fontId="12" fillId="0" borderId="31" xfId="0" applyFont="1" applyBorder="1" applyAlignment="1">
      <alignment horizontal="center" vertical="center"/>
    </xf>
    <xf numFmtId="0" fontId="12" fillId="0" borderId="51"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48" xfId="0" applyFont="1" applyBorder="1" applyAlignment="1" applyProtection="1">
      <alignment horizontal="center"/>
      <protection locked="0"/>
    </xf>
    <xf numFmtId="0" fontId="12" fillId="0" borderId="61" xfId="0" applyFont="1" applyBorder="1" applyAlignment="1">
      <alignment horizontal="center" wrapText="1"/>
    </xf>
    <xf numFmtId="0" fontId="12" fillId="0" borderId="39" xfId="0" applyFont="1" applyBorder="1" applyAlignment="1">
      <alignment horizontal="center" wrapText="1"/>
    </xf>
    <xf numFmtId="0" fontId="23" fillId="0" borderId="0" xfId="0" applyFont="1" applyAlignment="1">
      <alignment horizontal="left" vertical="top"/>
    </xf>
    <xf numFmtId="0" fontId="12" fillId="0" borderId="30" xfId="0" applyFont="1" applyBorder="1" applyAlignment="1">
      <alignment horizontal="center"/>
    </xf>
    <xf numFmtId="0" fontId="12" fillId="0" borderId="69" xfId="0" applyFont="1" applyBorder="1" applyAlignment="1">
      <alignment horizontal="center"/>
    </xf>
    <xf numFmtId="0" fontId="12" fillId="0" borderId="49" xfId="0" applyFont="1" applyBorder="1" applyAlignment="1">
      <alignment horizontal="center"/>
    </xf>
    <xf numFmtId="0" fontId="12" fillId="0" borderId="34" xfId="0" applyFont="1" applyBorder="1" applyAlignment="1">
      <alignment horizontal="center"/>
    </xf>
    <xf numFmtId="49" fontId="12" fillId="0" borderId="5" xfId="0" applyNumberFormat="1" applyFont="1" applyBorder="1" applyAlignment="1" applyProtection="1">
      <alignment wrapText="1"/>
      <protection locked="0"/>
    </xf>
    <xf numFmtId="0" fontId="12" fillId="0" borderId="0" xfId="0" applyFont="1" applyProtection="1">
      <protection locked="0"/>
    </xf>
    <xf numFmtId="0" fontId="12" fillId="0" borderId="29" xfId="0" applyFont="1" applyBorder="1" applyAlignment="1">
      <alignment vertical="center"/>
    </xf>
    <xf numFmtId="0" fontId="12" fillId="0" borderId="30" xfId="0" applyFont="1" applyBorder="1" applyAlignment="1">
      <alignment vertical="center"/>
    </xf>
    <xf numFmtId="0" fontId="12" fillId="0" borderId="33" xfId="0" applyFont="1" applyBorder="1" applyAlignment="1">
      <alignment vertical="center"/>
    </xf>
    <xf numFmtId="0" fontId="12" fillId="0" borderId="34" xfId="0" applyFont="1" applyBorder="1" applyAlignment="1">
      <alignment vertical="center"/>
    </xf>
    <xf numFmtId="0" fontId="12" fillId="0" borderId="72" xfId="0" applyFont="1" applyBorder="1" applyAlignment="1">
      <alignment horizontal="center"/>
    </xf>
    <xf numFmtId="0" fontId="12" fillId="0" borderId="73" xfId="0" applyFont="1" applyBorder="1" applyAlignment="1">
      <alignment horizontal="center"/>
    </xf>
    <xf numFmtId="0" fontId="12" fillId="0" borderId="0" xfId="0" applyFont="1" applyAlignment="1">
      <alignment horizontal="center" vertical="top"/>
    </xf>
    <xf numFmtId="0" fontId="1" fillId="0" borderId="0" xfId="0" applyFont="1" applyAlignment="1" applyProtection="1">
      <alignment horizontal="left" vertical="top" wrapText="1"/>
      <protection locked="0"/>
    </xf>
    <xf numFmtId="49" fontId="12" fillId="0" borderId="12" xfId="0" applyNumberFormat="1" applyFont="1" applyBorder="1" applyAlignment="1" applyProtection="1">
      <alignment wrapText="1"/>
      <protection locked="0"/>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49" fontId="4" fillId="0" borderId="16" xfId="0" applyNumberFormat="1" applyFont="1" applyBorder="1" applyAlignment="1" applyProtection="1">
      <alignment vertical="top" wrapText="1"/>
      <protection locked="0"/>
    </xf>
    <xf numFmtId="49" fontId="4" fillId="0" borderId="14" xfId="0" applyNumberFormat="1" applyFont="1" applyBorder="1" applyAlignment="1" applyProtection="1">
      <alignment vertical="top" wrapText="1"/>
      <protection locked="0"/>
    </xf>
    <xf numFmtId="49" fontId="4" fillId="0" borderId="3" xfId="0" applyNumberFormat="1" applyFont="1" applyBorder="1" applyAlignment="1" applyProtection="1">
      <alignment vertical="top" wrapText="1"/>
      <protection locked="0"/>
    </xf>
    <xf numFmtId="49" fontId="4" fillId="0" borderId="16" xfId="0" applyNumberFormat="1" applyFont="1" applyBorder="1" applyAlignment="1" applyProtection="1">
      <alignment horizontal="center" vertical="top" wrapText="1"/>
      <protection locked="0"/>
    </xf>
    <xf numFmtId="49" fontId="4" fillId="0" borderId="14" xfId="0" applyNumberFormat="1" applyFont="1" applyBorder="1" applyAlignment="1" applyProtection="1">
      <alignment horizontal="center" vertical="top" wrapText="1"/>
      <protection locked="0"/>
    </xf>
    <xf numFmtId="49" fontId="4" fillId="0" borderId="3" xfId="0" applyNumberFormat="1" applyFont="1" applyBorder="1" applyAlignment="1" applyProtection="1">
      <alignment horizontal="center" vertical="top" wrapText="1"/>
      <protection locked="0"/>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9" fillId="0" borderId="0" xfId="0" applyFont="1" applyAlignment="1">
      <alignment horizontal="left" vertical="center"/>
    </xf>
    <xf numFmtId="49" fontId="4" fillId="0" borderId="2" xfId="0" applyNumberFormat="1" applyFont="1" applyBorder="1" applyAlignment="1" applyProtection="1">
      <alignment horizontal="center" vertical="top" wrapText="1"/>
      <protection locked="0"/>
    </xf>
    <xf numFmtId="0" fontId="3" fillId="2" borderId="1" xfId="0" applyFont="1" applyFill="1" applyBorder="1" applyAlignment="1">
      <alignment horizontal="center" wrapText="1"/>
    </xf>
    <xf numFmtId="0" fontId="3" fillId="2" borderId="1" xfId="0" applyFont="1" applyFill="1" applyBorder="1" applyAlignment="1">
      <alignment horizontal="center"/>
    </xf>
    <xf numFmtId="49" fontId="4" fillId="0" borderId="2" xfId="0" applyNumberFormat="1" applyFont="1" applyBorder="1" applyAlignment="1" applyProtection="1">
      <alignment vertical="top" wrapText="1"/>
      <protection locked="0"/>
    </xf>
    <xf numFmtId="49" fontId="4" fillId="0" borderId="16" xfId="0" applyNumberFormat="1" applyFont="1" applyBorder="1" applyAlignment="1" applyProtection="1">
      <alignment horizontal="left" vertical="top" wrapText="1"/>
      <protection locked="0"/>
    </xf>
    <xf numFmtId="49" fontId="4" fillId="0" borderId="14" xfId="0" applyNumberFormat="1" applyFont="1" applyBorder="1" applyAlignment="1" applyProtection="1">
      <alignment horizontal="left" vertical="top" wrapText="1"/>
      <protection locked="0"/>
    </xf>
    <xf numFmtId="49" fontId="4" fillId="0" borderId="25" xfId="0" applyNumberFormat="1" applyFont="1" applyBorder="1" applyAlignment="1" applyProtection="1">
      <alignment horizontal="left" vertical="top" wrapText="1"/>
      <protection locked="0"/>
    </xf>
    <xf numFmtId="49" fontId="4" fillId="0" borderId="0" xfId="0" applyNumberFormat="1" applyFont="1" applyAlignment="1">
      <alignment vertical="top"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49" fontId="4" fillId="0" borderId="2" xfId="0" applyNumberFormat="1" applyFont="1" applyBorder="1" applyAlignment="1" applyProtection="1">
      <alignment horizontal="left" vertical="top" wrapText="1"/>
      <protection locked="0"/>
    </xf>
    <xf numFmtId="0" fontId="3" fillId="0" borderId="8" xfId="0" applyFont="1" applyBorder="1" applyAlignment="1">
      <alignment horizontal="right" vertical="top"/>
    </xf>
    <xf numFmtId="0" fontId="3" fillId="0" borderId="9" xfId="0" applyFont="1" applyBorder="1" applyAlignment="1">
      <alignment horizontal="right" vertical="top"/>
    </xf>
    <xf numFmtId="0" fontId="3" fillId="0" borderId="10" xfId="0" applyFont="1" applyBorder="1" applyAlignment="1">
      <alignment horizontal="right" vertical="top"/>
    </xf>
    <xf numFmtId="49" fontId="6" fillId="0" borderId="4"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49" fontId="6" fillId="0" borderId="23" xfId="0" applyNumberFormat="1" applyFont="1" applyBorder="1" applyAlignment="1" applyProtection="1">
      <alignment vertical="center" wrapText="1"/>
      <protection locked="0"/>
    </xf>
    <xf numFmtId="49" fontId="6" fillId="0" borderId="24" xfId="0" applyNumberFormat="1" applyFont="1" applyBorder="1" applyAlignment="1" applyProtection="1">
      <alignment vertical="center" wrapText="1"/>
      <protection locked="0"/>
    </xf>
    <xf numFmtId="49" fontId="6" fillId="0" borderId="19" xfId="0" applyNumberFormat="1" applyFont="1" applyBorder="1" applyAlignment="1" applyProtection="1">
      <alignment vertical="center" wrapText="1"/>
      <protection locked="0"/>
    </xf>
    <xf numFmtId="49" fontId="6" fillId="0" borderId="20" xfId="0" applyNumberFormat="1" applyFont="1" applyBorder="1" applyAlignment="1" applyProtection="1">
      <alignment vertical="center" wrapText="1"/>
      <protection locked="0"/>
    </xf>
    <xf numFmtId="49" fontId="6" fillId="0" borderId="21" xfId="0" applyNumberFormat="1" applyFont="1" applyBorder="1" applyAlignment="1" applyProtection="1">
      <alignment vertical="center" wrapText="1"/>
      <protection locked="0"/>
    </xf>
    <xf numFmtId="49" fontId="6" fillId="0" borderId="22" xfId="0" applyNumberFormat="1" applyFont="1" applyBorder="1" applyAlignment="1" applyProtection="1">
      <alignment vertical="center" wrapText="1"/>
      <protection locked="0"/>
    </xf>
    <xf numFmtId="49" fontId="6" fillId="0" borderId="17" xfId="0" applyNumberFormat="1" applyFont="1" applyBorder="1" applyAlignment="1" applyProtection="1">
      <alignment vertical="center" wrapText="1"/>
      <protection locked="0"/>
    </xf>
    <xf numFmtId="49" fontId="6" fillId="0" borderId="18" xfId="0" applyNumberFormat="1" applyFont="1" applyBorder="1" applyAlignment="1" applyProtection="1">
      <alignment vertical="center" wrapText="1"/>
      <protection locked="0"/>
    </xf>
    <xf numFmtId="49" fontId="6" fillId="0" borderId="16" xfId="0" applyNumberFormat="1" applyFont="1" applyBorder="1" applyAlignment="1" applyProtection="1">
      <alignment vertical="center" wrapText="1"/>
      <protection locked="0"/>
    </xf>
    <xf numFmtId="49" fontId="6" fillId="0" borderId="14" xfId="0" applyNumberFormat="1" applyFont="1" applyBorder="1" applyAlignment="1" applyProtection="1">
      <alignment vertical="center" wrapText="1"/>
      <protection locked="0"/>
    </xf>
    <xf numFmtId="49" fontId="6" fillId="0" borderId="25" xfId="0" applyNumberFormat="1" applyFont="1" applyBorder="1" applyAlignment="1" applyProtection="1">
      <alignment vertical="center" wrapText="1"/>
      <protection locked="0"/>
    </xf>
    <xf numFmtId="49" fontId="6" fillId="0" borderId="2" xfId="0" applyNumberFormat="1" applyFont="1" applyBorder="1" applyAlignment="1" applyProtection="1">
      <alignment vertical="top" wrapText="1"/>
      <protection locked="0"/>
    </xf>
    <xf numFmtId="49" fontId="6" fillId="0" borderId="14" xfId="0" applyNumberFormat="1" applyFont="1" applyBorder="1" applyAlignment="1" applyProtection="1">
      <alignment vertical="top" wrapText="1"/>
      <protection locked="0"/>
    </xf>
    <xf numFmtId="49" fontId="6" fillId="0" borderId="25" xfId="0" applyNumberFormat="1" applyFont="1" applyBorder="1" applyAlignment="1" applyProtection="1">
      <alignment vertical="top" wrapText="1"/>
      <protection locked="0"/>
    </xf>
    <xf numFmtId="0" fontId="4" fillId="0" borderId="0" xfId="0" applyFont="1" applyAlignment="1">
      <alignment vertical="top" wrapText="1"/>
    </xf>
    <xf numFmtId="0" fontId="10" fillId="0" borderId="0" xfId="0" applyFont="1" applyAlignment="1">
      <alignment vertical="top" wrapText="1"/>
    </xf>
    <xf numFmtId="0" fontId="10" fillId="0" borderId="0" xfId="0" applyFont="1" applyAlignment="1">
      <alignment vertical="center" wrapText="1"/>
    </xf>
    <xf numFmtId="0" fontId="9" fillId="0" borderId="0" xfId="0" applyFont="1" applyAlignment="1">
      <alignment horizontal="left" vertical="center" wrapText="1" indent="6"/>
    </xf>
    <xf numFmtId="0" fontId="6" fillId="0" borderId="12" xfId="0" applyFont="1" applyBorder="1" applyProtection="1">
      <protection locked="0"/>
    </xf>
    <xf numFmtId="0" fontId="6" fillId="0" borderId="5" xfId="0" applyFont="1" applyBorder="1" applyProtection="1">
      <protection locked="0"/>
    </xf>
    <xf numFmtId="0" fontId="3" fillId="0" borderId="26" xfId="0" applyFont="1" applyBorder="1" applyAlignment="1">
      <alignment horizontal="left" indent="2"/>
    </xf>
    <xf numFmtId="0" fontId="3" fillId="0" borderId="27" xfId="0" applyFont="1" applyBorder="1" applyAlignment="1">
      <alignment horizontal="left" indent="2"/>
    </xf>
    <xf numFmtId="0" fontId="3" fillId="0" borderId="28" xfId="0" applyFont="1" applyBorder="1" applyAlignment="1">
      <alignment horizontal="left" indent="2"/>
    </xf>
    <xf numFmtId="0" fontId="9" fillId="0" borderId="0" xfId="0" applyFont="1" applyAlignment="1">
      <alignment horizontal="left" vertical="top" wrapText="1" indent="6"/>
    </xf>
    <xf numFmtId="0" fontId="7" fillId="5" borderId="4" xfId="0" applyFont="1" applyFill="1" applyBorder="1"/>
    <xf numFmtId="0" fontId="7" fillId="5" borderId="5" xfId="0" applyFont="1" applyFill="1" applyBorder="1"/>
    <xf numFmtId="0" fontId="7" fillId="5" borderId="6" xfId="0" applyFont="1" applyFill="1" applyBorder="1"/>
    <xf numFmtId="0" fontId="14" fillId="0" borderId="12" xfId="0" applyFont="1" applyBorder="1" applyAlignment="1">
      <alignment horizontal="left" vertical="top" wrapText="1"/>
    </xf>
    <xf numFmtId="0" fontId="17" fillId="5" borderId="1" xfId="0" applyFont="1" applyFill="1" applyBorder="1" applyAlignment="1">
      <alignment horizontal="right"/>
    </xf>
    <xf numFmtId="0" fontId="31" fillId="0" borderId="0" xfId="3" quotePrefix="1" applyFont="1" applyProtection="1">
      <protection locked="0"/>
    </xf>
    <xf numFmtId="0" fontId="17" fillId="6" borderId="1" xfId="0" applyFont="1" applyFill="1" applyBorder="1" applyAlignment="1">
      <alignment horizontal="center" vertical="center" wrapText="1"/>
    </xf>
    <xf numFmtId="0" fontId="18" fillId="0" borderId="0" xfId="0" applyFont="1" applyAlignment="1">
      <alignment horizontal="left" vertical="top" wrapText="1"/>
    </xf>
    <xf numFmtId="49" fontId="10" fillId="0" borderId="53" xfId="0" applyNumberFormat="1" applyFont="1" applyBorder="1" applyAlignment="1" applyProtection="1">
      <alignment horizontal="left" vertical="top" wrapText="1"/>
      <protection locked="0"/>
    </xf>
    <xf numFmtId="49" fontId="10" fillId="0" borderId="41" xfId="0" applyNumberFormat="1" applyFont="1" applyBorder="1" applyAlignment="1" applyProtection="1">
      <alignment horizontal="left" vertical="top" wrapText="1"/>
      <protection locked="0"/>
    </xf>
    <xf numFmtId="49" fontId="10" fillId="0" borderId="42" xfId="0"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0" fillId="5" borderId="4" xfId="0" applyFont="1" applyFill="1" applyBorder="1" applyAlignment="1" applyProtection="1">
      <alignment horizontal="left" vertical="top" wrapText="1" indent="1"/>
      <protection locked="0"/>
    </xf>
    <xf numFmtId="0" fontId="10" fillId="5" borderId="5" xfId="0" applyFont="1" applyFill="1" applyBorder="1" applyAlignment="1" applyProtection="1">
      <alignment horizontal="left" vertical="top" wrapText="1" indent="1"/>
      <protection locked="0"/>
    </xf>
    <xf numFmtId="0" fontId="10" fillId="5" borderId="6" xfId="0" applyFont="1" applyFill="1" applyBorder="1" applyAlignment="1" applyProtection="1">
      <alignment horizontal="left" vertical="top" wrapText="1" indent="1"/>
      <protection locked="0"/>
    </xf>
    <xf numFmtId="2" fontId="4" fillId="0" borderId="2" xfId="0" applyNumberFormat="1" applyFont="1" applyBorder="1" applyAlignment="1" applyProtection="1">
      <alignment horizontal="center" vertical="center"/>
      <protection locked="0"/>
    </xf>
    <xf numFmtId="2" fontId="4" fillId="0" borderId="3" xfId="0" applyNumberFormat="1" applyFont="1" applyBorder="1" applyAlignment="1" applyProtection="1">
      <alignment horizontal="center" vertical="center"/>
      <protection locked="0"/>
    </xf>
    <xf numFmtId="2" fontId="4" fillId="0" borderId="65" xfId="0" applyNumberFormat="1" applyFont="1" applyBorder="1" applyAlignment="1">
      <alignment horizontal="right" vertical="center"/>
    </xf>
    <xf numFmtId="2" fontId="4" fillId="0" borderId="63" xfId="0" applyNumberFormat="1" applyFont="1" applyBorder="1" applyAlignment="1">
      <alignment horizontal="right" vertical="center"/>
    </xf>
    <xf numFmtId="0" fontId="17" fillId="0" borderId="51" xfId="0" applyFont="1" applyBorder="1" applyAlignment="1">
      <alignment horizontal="right" vertical="top"/>
    </xf>
    <xf numFmtId="0" fontId="17" fillId="0" borderId="0" xfId="0" applyFont="1" applyAlignment="1">
      <alignment horizontal="right" vertical="top"/>
    </xf>
    <xf numFmtId="49" fontId="4" fillId="0" borderId="64" xfId="0" applyNumberFormat="1" applyFont="1" applyBorder="1" applyAlignment="1" applyProtection="1">
      <alignment horizontal="left" vertical="top" wrapText="1"/>
      <protection locked="0"/>
    </xf>
    <xf numFmtId="49" fontId="4" fillId="0" borderId="62" xfId="0" applyNumberFormat="1" applyFont="1" applyBorder="1" applyAlignment="1" applyProtection="1">
      <alignment horizontal="left" vertical="top" wrapText="1"/>
      <protection locked="0"/>
    </xf>
    <xf numFmtId="0" fontId="17" fillId="0" borderId="61" xfId="0" applyFont="1" applyBorder="1" applyAlignment="1">
      <alignment horizontal="center" wrapText="1"/>
    </xf>
    <xf numFmtId="0" fontId="17" fillId="0" borderId="38" xfId="0" applyFont="1" applyBorder="1" applyAlignment="1">
      <alignment horizontal="center" wrapText="1"/>
    </xf>
    <xf numFmtId="0" fontId="17" fillId="0" borderId="40" xfId="0" applyFont="1" applyBorder="1" applyAlignment="1">
      <alignment horizontal="center" wrapText="1"/>
    </xf>
    <xf numFmtId="0" fontId="3" fillId="0" borderId="4" xfId="0" applyFont="1" applyBorder="1" applyAlignment="1">
      <alignment horizontal="center" wrapText="1"/>
    </xf>
    <xf numFmtId="0" fontId="3" fillId="0" borderId="6" xfId="0" applyFont="1" applyBorder="1" applyAlignment="1">
      <alignment horizontal="center" wrapText="1"/>
    </xf>
    <xf numFmtId="0" fontId="10" fillId="0" borderId="0" xfId="0" applyFont="1" applyAlignment="1">
      <alignment horizontal="left" vertical="top" wrapText="1"/>
    </xf>
    <xf numFmtId="0" fontId="12" fillId="0" borderId="0" xfId="0" applyFont="1" applyAlignment="1">
      <alignment vertical="top"/>
    </xf>
    <xf numFmtId="0" fontId="10" fillId="0" borderId="0" xfId="0" applyFont="1" applyAlignment="1">
      <alignment vertical="top"/>
    </xf>
    <xf numFmtId="0" fontId="10" fillId="0" borderId="0" xfId="0" applyFont="1" applyAlignment="1">
      <alignment horizontal="left" vertical="top" wrapText="1" indent="1"/>
    </xf>
    <xf numFmtId="0" fontId="14" fillId="0" borderId="49" xfId="0" applyFont="1" applyBorder="1" applyAlignment="1">
      <alignment vertical="top" wrapText="1"/>
    </xf>
    <xf numFmtId="0" fontId="4" fillId="5" borderId="4" xfId="0" applyFont="1" applyFill="1" applyBorder="1"/>
    <xf numFmtId="0" fontId="4" fillId="5" borderId="5" xfId="0" applyFont="1" applyFill="1" applyBorder="1"/>
    <xf numFmtId="0" fontId="4" fillId="5" borderId="6" xfId="0" applyFont="1" applyFill="1" applyBorder="1"/>
    <xf numFmtId="49" fontId="4" fillId="0" borderId="4" xfId="0" applyNumberFormat="1" applyFont="1" applyBorder="1" applyAlignment="1" applyProtection="1">
      <alignment vertical="top" wrapText="1"/>
      <protection locked="0"/>
    </xf>
    <xf numFmtId="49" fontId="4" fillId="0" borderId="5" xfId="0" applyNumberFormat="1" applyFont="1" applyBorder="1" applyAlignment="1" applyProtection="1">
      <alignment vertical="top" wrapText="1"/>
      <protection locked="0"/>
    </xf>
    <xf numFmtId="49" fontId="4" fillId="0" borderId="6" xfId="0" applyNumberFormat="1" applyFont="1" applyBorder="1" applyAlignment="1" applyProtection="1">
      <alignment vertical="top" wrapText="1"/>
      <protection locked="0"/>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0" borderId="1" xfId="0" applyFont="1" applyBorder="1" applyAlignment="1" applyProtection="1">
      <alignment vertical="top" wrapText="1"/>
      <protection locked="0"/>
    </xf>
    <xf numFmtId="0" fontId="13" fillId="0" borderId="4" xfId="0" applyFont="1" applyBorder="1" applyAlignment="1">
      <alignment horizontal="center" wrapText="1"/>
    </xf>
    <xf numFmtId="0" fontId="13" fillId="0" borderId="6" xfId="0" applyFont="1" applyBorder="1" applyAlignment="1">
      <alignment horizontal="center" wrapText="1"/>
    </xf>
    <xf numFmtId="0" fontId="4" fillId="0" borderId="4"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13" fillId="0" borderId="1" xfId="0" applyFont="1" applyBorder="1" applyAlignment="1">
      <alignment horizontal="center"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49" fontId="4" fillId="0" borderId="0" xfId="0" applyNumberFormat="1" applyFont="1" applyAlignment="1">
      <alignment wrapText="1"/>
    </xf>
    <xf numFmtId="0" fontId="3" fillId="5" borderId="4" xfId="0" applyFont="1" applyFill="1" applyBorder="1"/>
    <xf numFmtId="0" fontId="3" fillId="5" borderId="5" xfId="0" applyFont="1" applyFill="1" applyBorder="1"/>
    <xf numFmtId="0" fontId="3" fillId="5" borderId="6" xfId="0" applyFont="1" applyFill="1" applyBorder="1"/>
    <xf numFmtId="0" fontId="13" fillId="0" borderId="5" xfId="0" applyFont="1" applyBorder="1" applyAlignment="1">
      <alignment horizontal="center" wrapText="1"/>
    </xf>
    <xf numFmtId="0" fontId="7" fillId="0" borderId="0" xfId="0" applyFont="1" applyAlignment="1">
      <alignment vertical="top" wrapText="1"/>
    </xf>
    <xf numFmtId="0" fontId="31" fillId="0" borderId="0" xfId="3" quotePrefix="1" applyFont="1" applyAlignment="1" applyProtection="1">
      <alignment horizontal="left" vertical="top"/>
      <protection locked="0"/>
    </xf>
    <xf numFmtId="0" fontId="14" fillId="7" borderId="1" xfId="0" applyFont="1" applyFill="1" applyBorder="1" applyAlignment="1">
      <alignment horizontal="center" vertical="center"/>
    </xf>
    <xf numFmtId="0" fontId="14" fillId="5" borderId="1" xfId="0" applyFont="1" applyFill="1" applyBorder="1" applyAlignment="1">
      <alignment horizontal="right" vertical="center" wrapText="1" indent="8"/>
    </xf>
    <xf numFmtId="0" fontId="9" fillId="0" borderId="0" xfId="0" applyFont="1" applyAlignment="1">
      <alignment horizontal="left" vertical="top"/>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24" fillId="0" borderId="53" xfId="0" applyFont="1" applyBorder="1" applyAlignment="1">
      <alignment horizontal="right" vertical="top" wrapText="1"/>
    </xf>
    <xf numFmtId="0" fontId="24" fillId="0" borderId="59" xfId="0" applyFont="1" applyBorder="1" applyAlignment="1">
      <alignment horizontal="right" vertical="top" wrapText="1"/>
    </xf>
    <xf numFmtId="0" fontId="3" fillId="0" borderId="53" xfId="0" applyFont="1" applyBorder="1" applyAlignment="1">
      <alignment horizontal="right" vertical="center" wrapText="1"/>
    </xf>
    <xf numFmtId="0" fontId="3" fillId="0" borderId="41" xfId="0" applyFont="1" applyBorder="1" applyAlignment="1">
      <alignment horizontal="right" vertical="center" wrapText="1"/>
    </xf>
    <xf numFmtId="0" fontId="3" fillId="0" borderId="0" xfId="0" applyFont="1" applyAlignment="1">
      <alignment vertical="top" wrapText="1"/>
    </xf>
    <xf numFmtId="49" fontId="4"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7" fillId="0" borderId="12" xfId="0" applyNumberFormat="1" applyFont="1" applyBorder="1" applyAlignment="1" applyProtection="1">
      <alignment horizontal="left" vertical="top" wrapText="1"/>
      <protection locked="0"/>
    </xf>
    <xf numFmtId="0" fontId="9" fillId="0" borderId="33" xfId="0" applyFont="1" applyBorder="1" applyAlignment="1">
      <alignment horizontal="right" vertical="center" wrapText="1"/>
    </xf>
    <xf numFmtId="0" fontId="9" fillId="0" borderId="49" xfId="0" applyFont="1" applyBorder="1" applyAlignment="1">
      <alignment horizontal="right" vertical="center" wrapText="1"/>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80" xfId="0" applyFont="1" applyBorder="1" applyAlignment="1">
      <alignment horizontal="center" vertical="center"/>
    </xf>
  </cellXfs>
  <cellStyles count="5">
    <cellStyle name="Comma" xfId="1" builtinId="3"/>
    <cellStyle name="Currency" xfId="4" builtinId="4"/>
    <cellStyle name="Hyperlink" xfId="3" builtinId="8"/>
    <cellStyle name="Normal" xfId="0" builtinId="0"/>
    <cellStyle name="Percent" xfId="2" builtinId="5"/>
  </cellStyles>
  <dxfs count="130">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Narrow"/>
        <scheme val="none"/>
      </font>
      <numFmt numFmtId="3" formatCode="#,##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rgb="FF000000"/>
        </top>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theme="1"/>
        <name val="Arial Narrow"/>
        <scheme val="none"/>
      </font>
    </dxf>
    <dxf>
      <border outline="0">
        <bottom style="medium">
          <color rgb="FF000000"/>
        </bottom>
      </border>
    </dxf>
    <dxf>
      <font>
        <b/>
        <i val="0"/>
        <strike val="0"/>
        <condense val="0"/>
        <extend val="0"/>
        <outline val="0"/>
        <shadow val="0"/>
        <u val="none"/>
        <vertAlign val="baseline"/>
        <sz val="10"/>
        <color theme="1"/>
        <name val="Arial Narrow"/>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Narrow"/>
        <scheme val="none"/>
      </font>
      <numFmt numFmtId="3" formatCode="#,##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rgb="FF000000"/>
        </top>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theme="1"/>
        <name val="Arial Narrow"/>
        <scheme val="none"/>
      </font>
    </dxf>
    <dxf>
      <border outline="0">
        <bottom style="medium">
          <color rgb="FF000000"/>
        </bottom>
      </border>
    </dxf>
    <dxf>
      <font>
        <b/>
        <i val="0"/>
        <strike val="0"/>
        <condense val="0"/>
        <extend val="0"/>
        <outline val="0"/>
        <shadow val="0"/>
        <u val="none"/>
        <vertAlign val="baseline"/>
        <sz val="10"/>
        <color theme="1"/>
        <name val="Arial Narrow"/>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Narrow"/>
        <scheme val="none"/>
      </font>
      <numFmt numFmtId="3" formatCode="#,##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rgb="FF000000"/>
        </top>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theme="1"/>
        <name val="Arial Narrow"/>
        <scheme val="none"/>
      </font>
    </dxf>
    <dxf>
      <border outline="0">
        <bottom style="medium">
          <color rgb="FF000000"/>
        </bottom>
      </border>
    </dxf>
    <dxf>
      <font>
        <b/>
        <i val="0"/>
        <strike val="0"/>
        <condense val="0"/>
        <extend val="0"/>
        <outline val="0"/>
        <shadow val="0"/>
        <u val="none"/>
        <vertAlign val="baseline"/>
        <sz val="10"/>
        <color theme="1"/>
        <name val="Arial Narrow"/>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Narrow"/>
        <scheme val="none"/>
      </font>
      <numFmt numFmtId="3" formatCode="#,##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rgb="FF000000"/>
        </top>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theme="1"/>
        <name val="Arial Narrow"/>
        <scheme val="none"/>
      </font>
    </dxf>
    <dxf>
      <border outline="0">
        <bottom style="medium">
          <color rgb="FF000000"/>
        </bottom>
      </border>
    </dxf>
    <dxf>
      <font>
        <b/>
        <i val="0"/>
        <strike val="0"/>
        <condense val="0"/>
        <extend val="0"/>
        <outline val="0"/>
        <shadow val="0"/>
        <u val="none"/>
        <vertAlign val="baseline"/>
        <sz val="10"/>
        <color theme="1"/>
        <name val="Arial Narrow"/>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Narrow"/>
        <scheme val="none"/>
      </font>
      <numFmt numFmtId="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Narrow"/>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rgb="FF000000"/>
        </top>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theme="1"/>
        <name val="Arial Narrow"/>
        <scheme val="none"/>
      </font>
    </dxf>
    <dxf>
      <border outline="0">
        <bottom style="medium">
          <color rgb="FF000000"/>
        </bottom>
      </border>
    </dxf>
    <dxf>
      <font>
        <b/>
        <i val="0"/>
        <strike val="0"/>
        <condense val="0"/>
        <extend val="0"/>
        <outline val="0"/>
        <shadow val="0"/>
        <u val="none"/>
        <vertAlign val="baseline"/>
        <sz val="10"/>
        <color theme="1"/>
        <name val="Arial Narrow"/>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4" formatCode="mm/d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Narrow"/>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Arial Narrow"/>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4" formatCode="mm/d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Narrow"/>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Arial Narrow"/>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4" formatCode="mm/dd/yy;@"/>
      <alignment horizontal="general"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Narrow"/>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Narrow"/>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Arial Narrow"/>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4" formatCode="mm/d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Narrow"/>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Arial Narrow"/>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4" formatCode="mm/d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4"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 formatCode="#,##0"/>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Narrow"/>
        <scheme val="none"/>
      </font>
      <numFmt numFmtId="30" formatCode="@"/>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Narrow"/>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Arial Narrow"/>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 displayName="Table1" ref="A6:I31" totalsRowShown="0" headerRowDxfId="129" dataDxfId="127" headerRowBorderDxfId="128" tableBorderDxfId="126" totalsRowBorderDxfId="125">
  <autoFilter ref="A6:I3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Item #_x000a_ (copy of quotes should correspond to Item no.)" dataDxfId="124"/>
    <tableColumn id="2" xr3:uid="{00000000-0010-0000-0000-000002000000}" name="Equipment Item Description" dataDxfId="123"/>
    <tableColumn id="3" xr3:uid="{00000000-0010-0000-0000-000003000000}" name="Budget Justification Narrative_x000a_Purpose/Justification_x000a_Explain the necessity of the equipment to the project" dataDxfId="122"/>
    <tableColumn id="4" xr3:uid="{00000000-0010-0000-0000-000004000000}" name="Qty" dataDxfId="121"/>
    <tableColumn id="5" xr3:uid="{00000000-0010-0000-0000-000005000000}" name="Unit Cost" dataDxfId="120"/>
    <tableColumn id="6" xr3:uid="{00000000-0010-0000-0000-000006000000}" name="Total Cost" dataDxfId="119">
      <calculatedColumnFormula>D7*E7</calculatedColumnFormula>
    </tableColumn>
    <tableColumn id="7" xr3:uid="{00000000-0010-0000-0000-000007000000}" name="Vendor/Source" dataDxfId="118"/>
    <tableColumn id="8" xr3:uid="{00000000-0010-0000-0000-000008000000}" name="Basis of Estimate _x000a_(Purchase Order, quote, Engineering Est, Catalog Price, Invoice, etc.)" dataDxfId="117"/>
    <tableColumn id="9" xr3:uid="{00000000-0010-0000-0000-000009000000}" name="Date of Estimate " dataDxfId="116"/>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212" displayName="Table212" ref="A196:G241" totalsRowShown="0" headerRowDxfId="11" dataDxfId="9" headerRowBorderDxfId="10" tableBorderDxfId="8" totalsRowBorderDxfId="7">
  <tableColumns count="7">
    <tableColumn id="1" xr3:uid="{00000000-0010-0000-0900-000001000000}" name="Item" dataDxfId="6"/>
    <tableColumn id="2" xr3:uid="{00000000-0010-0000-0900-000002000000}" name="Vendor" dataDxfId="5"/>
    <tableColumn id="3" xr3:uid="{00000000-0010-0000-0900-000003000000}" name="Source (vendor quote, quote from internet market research)_x000a_*Attach copy of source information with package" dataDxfId="4"/>
    <tableColumn id="7" xr3:uid="{00000000-0010-0000-0900-000007000000}" name="Budget Justification Narrative_x000a__x000a_Justification of need for the Supplies as they apply to the Statement of Project Objectives" dataDxfId="3"/>
    <tableColumn id="4" xr3:uid="{00000000-0010-0000-0900-000004000000}" name="Unit Price" dataDxfId="2" dataCellStyle="Comma"/>
    <tableColumn id="5" xr3:uid="{00000000-0010-0000-0900-000005000000}" name="Quantity" dataDxfId="1"/>
    <tableColumn id="6" xr3:uid="{00000000-0010-0000-0900-000006000000}" name="Total Item Cost" dataDxfId="0" dataCellStyle="Comma">
      <calculatedColumnFormula>E197*F197</calculatedColumnFormula>
    </tableColumn>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A34:I59" totalsRowShown="0" headerRowDxfId="115" dataDxfId="113" headerRowBorderDxfId="114" tableBorderDxfId="112" totalsRowBorderDxfId="111">
  <tableColumns count="9">
    <tableColumn id="1" xr3:uid="{00000000-0010-0000-0100-000001000000}" name="Item #_x000a_ (copy of quotes should correspond to Item no.)" dataDxfId="110"/>
    <tableColumn id="2" xr3:uid="{00000000-0010-0000-0100-000002000000}" name="Equipment Item Description" dataDxfId="109"/>
    <tableColumn id="3" xr3:uid="{00000000-0010-0000-0100-000003000000}" name="Budget Justification Narrative_x000a_Purpose/Justification_x000a_Explain the necessity of the equipment to the project" dataDxfId="108"/>
    <tableColumn id="4" xr3:uid="{00000000-0010-0000-0100-000004000000}" name="Qty" dataDxfId="107"/>
    <tableColumn id="5" xr3:uid="{00000000-0010-0000-0100-000005000000}" name="Unit Cost" dataDxfId="106"/>
    <tableColumn id="6" xr3:uid="{00000000-0010-0000-0100-000006000000}" name="Total Cost" dataDxfId="105">
      <calculatedColumnFormula>D35*E35</calculatedColumnFormula>
    </tableColumn>
    <tableColumn id="7" xr3:uid="{00000000-0010-0000-0100-000007000000}" name="Vendor/Source" dataDxfId="104"/>
    <tableColumn id="8" xr3:uid="{00000000-0010-0000-0100-000008000000}" name="Basis of Estimate _x000a_(Purchase Order, quote, Engineering Est, Catalog Price, Invoice, etc.)" dataDxfId="103"/>
    <tableColumn id="9" xr3:uid="{00000000-0010-0000-0100-000009000000}" name="Date of Estimate " dataDxfId="10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5" displayName="Table145" ref="A62:I87" totalsRowShown="0" headerRowDxfId="101" dataDxfId="99" headerRowBorderDxfId="100" tableBorderDxfId="98" totalsRowBorderDxfId="97">
  <tableColumns count="9">
    <tableColumn id="1" xr3:uid="{00000000-0010-0000-0200-000001000000}" name="Item #_x000a_ (copy of quotes should correspond to Item no.)" dataDxfId="96"/>
    <tableColumn id="2" xr3:uid="{00000000-0010-0000-0200-000002000000}" name="Equipment Item Description" dataDxfId="95"/>
    <tableColumn id="3" xr3:uid="{00000000-0010-0000-0200-000003000000}" name="Budget Justification Narrative_x000a_Purpose/Justification_x000a_Explain the necessity of the equipment to the project" dataDxfId="94"/>
    <tableColumn id="4" xr3:uid="{00000000-0010-0000-0200-000004000000}" name="Qty" dataDxfId="93"/>
    <tableColumn id="5" xr3:uid="{00000000-0010-0000-0200-000005000000}" name="Unit Cost" dataDxfId="92"/>
    <tableColumn id="6" xr3:uid="{00000000-0010-0000-0200-000006000000}" name="Total Cost" dataDxfId="91">
      <calculatedColumnFormula>D63*E63</calculatedColumnFormula>
    </tableColumn>
    <tableColumn id="7" xr3:uid="{00000000-0010-0000-0200-000007000000}" name="Vendor/Source" dataDxfId="90"/>
    <tableColumn id="8" xr3:uid="{00000000-0010-0000-0200-000008000000}" name="Basis of Estimate _x000a_(Purchase Order, quote, Engineering Est, Catalog Price, Invoice, etc.)" dataDxfId="89"/>
    <tableColumn id="9" xr3:uid="{00000000-0010-0000-0200-000009000000}" name="Date of Estimate " dataDxfId="88"/>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56" displayName="Table1456" ref="A90:I115" totalsRowShown="0" headerRowDxfId="87" dataDxfId="85" headerRowBorderDxfId="86" tableBorderDxfId="84" totalsRowBorderDxfId="83">
  <tableColumns count="9">
    <tableColumn id="1" xr3:uid="{00000000-0010-0000-0300-000001000000}" name="Item #_x000a_ (copy of quotes should correspond to Item no.)" dataDxfId="82"/>
    <tableColumn id="2" xr3:uid="{00000000-0010-0000-0300-000002000000}" name="Equipment Item Description" dataDxfId="81"/>
    <tableColumn id="3" xr3:uid="{00000000-0010-0000-0300-000003000000}" name="Budget Justification Narrative_x000a_Purpose/Justification_x000a_Explain the necessity of the equipment to the project" dataDxfId="80"/>
    <tableColumn id="4" xr3:uid="{00000000-0010-0000-0300-000004000000}" name="Qty" dataDxfId="79"/>
    <tableColumn id="5" xr3:uid="{00000000-0010-0000-0300-000005000000}" name="Unit Cost" dataDxfId="78"/>
    <tableColumn id="6" xr3:uid="{00000000-0010-0000-0300-000006000000}" name="Total Cost" dataDxfId="77">
      <calculatedColumnFormula>D91*E91</calculatedColumnFormula>
    </tableColumn>
    <tableColumn id="7" xr3:uid="{00000000-0010-0000-0300-000007000000}" name="Vendor/Source" dataDxfId="76"/>
    <tableColumn id="8" xr3:uid="{00000000-0010-0000-0300-000008000000}" name="Basis of Estimate _x000a_(Purchase Order, quote, Engineering Est, Catalog Price, Invoice, etc.)" dataDxfId="75"/>
    <tableColumn id="9" xr3:uid="{00000000-0010-0000-0300-000009000000}" name="Date of Estimate " dataDxfId="7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457" displayName="Table1457" ref="A118:I140" totalsRowShown="0" headerRowDxfId="73" dataDxfId="71" headerRowBorderDxfId="72" tableBorderDxfId="70" totalsRowBorderDxfId="69">
  <tableColumns count="9">
    <tableColumn id="1" xr3:uid="{00000000-0010-0000-0400-000001000000}" name="Item #_x000a_ (copy of quotes should correspond to Item no.)" dataDxfId="68"/>
    <tableColumn id="2" xr3:uid="{00000000-0010-0000-0400-000002000000}" name="Equipment Item Description" dataDxfId="67"/>
    <tableColumn id="3" xr3:uid="{00000000-0010-0000-0400-000003000000}" name="Budget Justification Narrative_x000a_Purpose/Justification_x000a_Explain the necessity of the equipment to the project" dataDxfId="66"/>
    <tableColumn id="4" xr3:uid="{00000000-0010-0000-0400-000004000000}" name="Qty" dataDxfId="65"/>
    <tableColumn id="5" xr3:uid="{00000000-0010-0000-0400-000005000000}" name="Unit Cost" dataDxfId="64"/>
    <tableColumn id="6" xr3:uid="{00000000-0010-0000-0400-000006000000}" name="Total Cost" dataDxfId="63">
      <calculatedColumnFormula>D119*E119</calculatedColumnFormula>
    </tableColumn>
    <tableColumn id="7" xr3:uid="{00000000-0010-0000-0400-000007000000}" name="Vendor/Source" dataDxfId="62"/>
    <tableColumn id="8" xr3:uid="{00000000-0010-0000-0400-000008000000}" name="Basis of Estimate _x000a_(Purchase Order, quote, Engineering Est, Catalog Price, Invoice, etc.)" dataDxfId="61"/>
    <tableColumn id="9" xr3:uid="{00000000-0010-0000-0400-000009000000}" name="Date of Estimate " dataDxfId="60"/>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2" displayName="Table2" ref="A4:G49" totalsRowShown="0" headerRowDxfId="59" dataDxfId="57" headerRowBorderDxfId="58" tableBorderDxfId="56" totalsRowBorderDxfId="55">
  <tableColumns count="7">
    <tableColumn id="1" xr3:uid="{00000000-0010-0000-0500-000001000000}" name="Item" dataDxfId="54"/>
    <tableColumn id="2" xr3:uid="{00000000-0010-0000-0500-000002000000}" name="Vendor" dataDxfId="53"/>
    <tableColumn id="3" xr3:uid="{00000000-0010-0000-0500-000003000000}" name="Source (vendor quote, quote from internet market research)_x000a_*Attach copy of source information with package" dataDxfId="52"/>
    <tableColumn id="7" xr3:uid="{00000000-0010-0000-0500-000007000000}" name="Budget Justification Narrative_x000a__x000a_Justification of need for the Supplies as they apply to the Statement of Project Objectives" dataDxfId="51"/>
    <tableColumn id="4" xr3:uid="{00000000-0010-0000-0500-000004000000}" name="Unit Price" dataDxfId="50" dataCellStyle="Comma"/>
    <tableColumn id="5" xr3:uid="{00000000-0010-0000-0500-000005000000}" name="Quantity" dataDxfId="49"/>
    <tableColumn id="6" xr3:uid="{00000000-0010-0000-0500-000006000000}" name="Total Item Cost" dataDxfId="48" dataCellStyle="Comma">
      <calculatedColumnFormula>E5*F5</calculatedColumnFormula>
    </tableColumn>
  </tableColumns>
  <tableStyleInfo name="TableStyleLight15"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29" displayName="Table29" ref="A52:G97" totalsRowShown="0" headerRowDxfId="47" dataDxfId="45" headerRowBorderDxfId="46" tableBorderDxfId="44" totalsRowBorderDxfId="43">
  <tableColumns count="7">
    <tableColumn id="1" xr3:uid="{00000000-0010-0000-0600-000001000000}" name="Item" dataDxfId="42"/>
    <tableColumn id="2" xr3:uid="{00000000-0010-0000-0600-000002000000}" name="Vendor" dataDxfId="41"/>
    <tableColumn id="3" xr3:uid="{00000000-0010-0000-0600-000003000000}" name="Source (vendor quote, quote from internet market research)_x000a_*Attach copy of source information with package" dataDxfId="40"/>
    <tableColumn id="7" xr3:uid="{00000000-0010-0000-0600-000007000000}" name="Budget Justification Narrative_x000a__x000a_Justification of need for the Supplies as they apply to the Statement of Project Objectives" dataDxfId="39"/>
    <tableColumn id="4" xr3:uid="{00000000-0010-0000-0600-000004000000}" name="Unit Price" dataDxfId="38" dataCellStyle="Comma"/>
    <tableColumn id="5" xr3:uid="{00000000-0010-0000-0600-000005000000}" name="Quantity" dataDxfId="37"/>
    <tableColumn id="6" xr3:uid="{00000000-0010-0000-0600-000006000000}" name="Total Item Cost" dataDxfId="36" dataCellStyle="Comma">
      <calculatedColumnFormula>E53*F53</calculatedColumnFormula>
    </tableColumn>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210" displayName="Table210" ref="A100:G145" totalsRowShown="0" headerRowDxfId="35" dataDxfId="33" headerRowBorderDxfId="34" tableBorderDxfId="32" totalsRowBorderDxfId="31">
  <tableColumns count="7">
    <tableColumn id="1" xr3:uid="{00000000-0010-0000-0700-000001000000}" name="Item" dataDxfId="30"/>
    <tableColumn id="2" xr3:uid="{00000000-0010-0000-0700-000002000000}" name="Vendor" dataDxfId="29"/>
    <tableColumn id="3" xr3:uid="{00000000-0010-0000-0700-000003000000}" name="Source (vendor quote, quote from internet market research)_x000a_*Attach copy of source information with package" dataDxfId="28"/>
    <tableColumn id="7" xr3:uid="{00000000-0010-0000-0700-000007000000}" name="Budget Justification Narrative_x000a__x000a_Justification of need for the Supplies as they apply to the Statement of Project Objectives" dataDxfId="27"/>
    <tableColumn id="4" xr3:uid="{00000000-0010-0000-0700-000004000000}" name="Unit Price" dataDxfId="26" dataCellStyle="Comma"/>
    <tableColumn id="5" xr3:uid="{00000000-0010-0000-0700-000005000000}" name="Quantity" dataDxfId="25"/>
    <tableColumn id="6" xr3:uid="{00000000-0010-0000-0700-000006000000}" name="Total Item Cost" dataDxfId="24" dataCellStyle="Comma">
      <calculatedColumnFormula>E101*F101</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211" displayName="Table211" ref="A148:G193" totalsRowShown="0" headerRowDxfId="23" dataDxfId="21" headerRowBorderDxfId="22" tableBorderDxfId="20" totalsRowBorderDxfId="19">
  <tableColumns count="7">
    <tableColumn id="1" xr3:uid="{00000000-0010-0000-0800-000001000000}" name="Item" dataDxfId="18"/>
    <tableColumn id="2" xr3:uid="{00000000-0010-0000-0800-000002000000}" name="Vendor" dataDxfId="17"/>
    <tableColumn id="3" xr3:uid="{00000000-0010-0000-0800-000003000000}" name="Source (vendor quote, quote from internet market research)_x000a_*Attach copy of source information with package" dataDxfId="16"/>
    <tableColumn id="7" xr3:uid="{00000000-0010-0000-0800-000007000000}" name="Budget Justification Narrative_x000a__x000a_Justification of need for the Supplies as they apply to the Statement of Project Objectives" dataDxfId="15"/>
    <tableColumn id="4" xr3:uid="{00000000-0010-0000-0800-000004000000}" name="Unit Price" dataDxfId="14" dataCellStyle="Comma"/>
    <tableColumn id="5" xr3:uid="{00000000-0010-0000-0800-000005000000}" name="Quantity" dataDxfId="13"/>
    <tableColumn id="6" xr3:uid="{00000000-0010-0000-0800-000006000000}" name="Total Item Cost" dataDxfId="12" dataCellStyle="Comma">
      <calculatedColumnFormula>E149*F149</calculatedColumnFormula>
    </tableColumn>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8.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tabSelected="1" zoomScaleNormal="100" workbookViewId="0">
      <selection activeCell="C6" sqref="C6:I6"/>
    </sheetView>
  </sheetViews>
  <sheetFormatPr defaultColWidth="8.81640625" defaultRowHeight="14" x14ac:dyDescent="0.3"/>
  <cols>
    <col min="1" max="1" width="7.54296875" style="38" customWidth="1"/>
    <col min="2" max="2" width="11.7265625" style="38" customWidth="1"/>
    <col min="3" max="8" width="12.26953125" style="38" customWidth="1"/>
    <col min="9" max="9" width="62" style="38" customWidth="1"/>
    <col min="10" max="10" width="26.7265625" style="38" customWidth="1"/>
    <col min="11" max="16384" width="8.81640625" style="38"/>
  </cols>
  <sheetData>
    <row r="1" spans="1:10" ht="15.5" x14ac:dyDescent="0.3">
      <c r="A1" s="263" t="s">
        <v>284</v>
      </c>
      <c r="B1" s="263"/>
      <c r="C1" s="263"/>
      <c r="D1" s="263"/>
      <c r="E1" s="263"/>
      <c r="F1" s="263"/>
      <c r="G1" s="263"/>
      <c r="H1" s="263"/>
      <c r="I1" s="263"/>
    </row>
    <row r="2" spans="1:10" ht="15.5" x14ac:dyDescent="0.3">
      <c r="A2" s="274"/>
      <c r="B2" s="274"/>
      <c r="C2" s="274"/>
      <c r="D2" s="274"/>
      <c r="E2" s="274"/>
      <c r="F2" s="274"/>
      <c r="G2" s="274"/>
      <c r="H2" s="274"/>
      <c r="I2" s="274"/>
    </row>
    <row r="3" spans="1:10" x14ac:dyDescent="0.3">
      <c r="A3" s="287" t="s">
        <v>283</v>
      </c>
      <c r="B3" s="287"/>
      <c r="C3" s="287"/>
      <c r="D3" s="287"/>
      <c r="E3" s="287"/>
      <c r="F3" s="287"/>
      <c r="G3" s="287"/>
      <c r="H3" s="287"/>
      <c r="I3" s="287"/>
    </row>
    <row r="4" spans="1:10" x14ac:dyDescent="0.3">
      <c r="A4" s="287" t="s">
        <v>254</v>
      </c>
      <c r="B4" s="287"/>
      <c r="C4" s="287"/>
      <c r="D4" s="287"/>
      <c r="E4" s="287"/>
      <c r="F4" s="287"/>
      <c r="G4" s="287"/>
      <c r="H4" s="287"/>
      <c r="I4" s="287"/>
    </row>
    <row r="5" spans="1:10" ht="33.75" customHeight="1" x14ac:dyDescent="0.3">
      <c r="A5" s="288" t="s">
        <v>285</v>
      </c>
      <c r="B5" s="261"/>
      <c r="C5" s="261"/>
      <c r="D5" s="261"/>
      <c r="E5" s="261"/>
      <c r="F5" s="261"/>
      <c r="G5" s="261"/>
      <c r="H5" s="261"/>
      <c r="I5" s="261"/>
    </row>
    <row r="6" spans="1:10" x14ac:dyDescent="0.3">
      <c r="A6" s="32" t="s">
        <v>222</v>
      </c>
      <c r="B6" s="32"/>
      <c r="C6" s="289"/>
      <c r="D6" s="289"/>
      <c r="E6" s="289"/>
      <c r="F6" s="289"/>
      <c r="G6" s="289"/>
      <c r="H6" s="289"/>
      <c r="I6" s="289"/>
    </row>
    <row r="7" spans="1:10" x14ac:dyDescent="0.3">
      <c r="A7" s="32" t="s">
        <v>223</v>
      </c>
      <c r="B7" s="32"/>
      <c r="C7" s="279"/>
      <c r="D7" s="279"/>
      <c r="E7" s="279"/>
      <c r="F7" s="279"/>
      <c r="G7" s="279"/>
      <c r="H7" s="279"/>
      <c r="I7" s="279"/>
    </row>
    <row r="8" spans="1:10" x14ac:dyDescent="0.3">
      <c r="A8" s="32" t="s">
        <v>224</v>
      </c>
      <c r="B8" s="32"/>
      <c r="C8" s="279"/>
      <c r="D8" s="279"/>
      <c r="E8" s="279"/>
      <c r="F8" s="279"/>
      <c r="G8" s="279"/>
      <c r="H8" s="279"/>
      <c r="I8" s="279"/>
    </row>
    <row r="9" spans="1:10" ht="14.5" thickBot="1" x14ac:dyDescent="0.35">
      <c r="A9" s="280"/>
      <c r="B9" s="280"/>
      <c r="C9" s="280"/>
      <c r="D9" s="280"/>
      <c r="E9" s="280"/>
      <c r="F9" s="280"/>
      <c r="G9" s="280"/>
      <c r="H9" s="280"/>
      <c r="I9" s="280"/>
    </row>
    <row r="10" spans="1:10" x14ac:dyDescent="0.3">
      <c r="A10" s="281" t="s">
        <v>37</v>
      </c>
      <c r="B10" s="282"/>
      <c r="C10" s="158" t="s">
        <v>4</v>
      </c>
      <c r="D10" s="158" t="s">
        <v>5</v>
      </c>
      <c r="E10" s="158" t="s">
        <v>6</v>
      </c>
      <c r="F10" s="159" t="s">
        <v>126</v>
      </c>
      <c r="G10" s="159" t="s">
        <v>127</v>
      </c>
      <c r="H10" s="160" t="s">
        <v>14</v>
      </c>
      <c r="I10" s="26"/>
    </row>
    <row r="11" spans="1:10" ht="14.5" thickBot="1" x14ac:dyDescent="0.35">
      <c r="A11" s="283"/>
      <c r="B11" s="284"/>
      <c r="C11" s="168">
        <f>C18+C22+C26+C30+C34+C38+C82</f>
        <v>0</v>
      </c>
      <c r="D11" s="168">
        <f>D18+D22+D26+D30+D34+D38+D82</f>
        <v>0</v>
      </c>
      <c r="E11" s="168">
        <f>E18+E22+E26+E30+E34+E38+E82</f>
        <v>0</v>
      </c>
      <c r="F11" s="168">
        <f t="shared" ref="F11:G11" si="0">F18+F22+F26+F30+F34+F38+F82</f>
        <v>0</v>
      </c>
      <c r="G11" s="168">
        <f t="shared" si="0"/>
        <v>0</v>
      </c>
      <c r="H11" s="169">
        <f>SUM(C11:G11)</f>
        <v>0</v>
      </c>
      <c r="I11" s="26"/>
    </row>
    <row r="12" spans="1:10" ht="14.5" thickBot="1" x14ac:dyDescent="0.35">
      <c r="A12" s="239"/>
      <c r="B12" s="239"/>
      <c r="C12" s="239"/>
      <c r="D12" s="239"/>
      <c r="E12" s="239"/>
      <c r="F12" s="239"/>
      <c r="G12" s="239"/>
      <c r="H12" s="239"/>
      <c r="I12" s="239"/>
    </row>
    <row r="13" spans="1:10" ht="18.649999999999999" customHeight="1" x14ac:dyDescent="0.3">
      <c r="A13" s="272" t="s">
        <v>253</v>
      </c>
      <c r="B13" s="273"/>
      <c r="C13" s="253" t="s">
        <v>38</v>
      </c>
      <c r="D13" s="254"/>
      <c r="E13" s="254"/>
      <c r="F13" s="254"/>
      <c r="G13" s="254"/>
      <c r="H13" s="275"/>
      <c r="I13" s="285" t="s">
        <v>39</v>
      </c>
    </row>
    <row r="14" spans="1:10" ht="20.5" customHeight="1" thickBot="1" x14ac:dyDescent="0.35">
      <c r="A14" s="90" t="s">
        <v>40</v>
      </c>
      <c r="B14" s="133" t="s">
        <v>41</v>
      </c>
      <c r="C14" s="276"/>
      <c r="D14" s="277"/>
      <c r="E14" s="277"/>
      <c r="F14" s="277"/>
      <c r="G14" s="277"/>
      <c r="H14" s="278"/>
      <c r="I14" s="286"/>
    </row>
    <row r="15" spans="1:10" ht="14.5" thickBot="1" x14ac:dyDescent="0.35">
      <c r="A15" s="269"/>
      <c r="B15" s="270"/>
      <c r="C15" s="270"/>
      <c r="D15" s="270"/>
      <c r="E15" s="270"/>
      <c r="F15" s="270"/>
      <c r="G15" s="270"/>
      <c r="H15" s="270"/>
      <c r="I15" s="271"/>
      <c r="J15" s="91" t="s">
        <v>119</v>
      </c>
    </row>
    <row r="16" spans="1:10" ht="15.65" customHeight="1" x14ac:dyDescent="0.3">
      <c r="A16" s="264" t="s">
        <v>42</v>
      </c>
      <c r="B16" s="266"/>
      <c r="C16" s="230" t="s">
        <v>128</v>
      </c>
      <c r="D16" s="230"/>
      <c r="E16" s="230"/>
      <c r="F16" s="230"/>
      <c r="G16" s="230"/>
      <c r="H16" s="230"/>
      <c r="I16" s="244" t="s">
        <v>264</v>
      </c>
      <c r="J16" s="92" t="s">
        <v>118</v>
      </c>
    </row>
    <row r="17" spans="1:10" x14ac:dyDescent="0.3">
      <c r="A17" s="265"/>
      <c r="B17" s="267"/>
      <c r="C17" s="136" t="s">
        <v>4</v>
      </c>
      <c r="D17" s="137" t="s">
        <v>5</v>
      </c>
      <c r="E17" s="137" t="s">
        <v>6</v>
      </c>
      <c r="F17" s="137" t="s">
        <v>126</v>
      </c>
      <c r="G17" s="137" t="s">
        <v>127</v>
      </c>
      <c r="H17" s="137" t="s">
        <v>14</v>
      </c>
      <c r="I17" s="245"/>
      <c r="J17" s="94" t="s">
        <v>108</v>
      </c>
    </row>
    <row r="18" spans="1:10" ht="22.9" customHeight="1" x14ac:dyDescent="0.3">
      <c r="A18" s="265"/>
      <c r="B18" s="267"/>
      <c r="C18" s="170">
        <f>'A - SeniorKey Personnel'!I85+'B - Other Personnel'!I85</f>
        <v>0</v>
      </c>
      <c r="D18" s="170">
        <f>'A - SeniorKey Personnel'!I86+'B - Other Personnel'!I86</f>
        <v>0</v>
      </c>
      <c r="E18" s="170">
        <f>'A - SeniorKey Personnel'!I87+'B - Other Personnel'!I87</f>
        <v>0</v>
      </c>
      <c r="F18" s="170">
        <f>'A - SeniorKey Personnel'!I88+'B - Other Personnel'!I88</f>
        <v>0</v>
      </c>
      <c r="G18" s="170">
        <f>'A - SeniorKey Personnel'!I89+'B - Other Personnel'!I89</f>
        <v>0</v>
      </c>
      <c r="H18" s="171">
        <f>SUM(C18:G18)</f>
        <v>0</v>
      </c>
      <c r="I18" s="246"/>
    </row>
    <row r="19" spans="1:10" ht="15" customHeight="1" thickBot="1" x14ac:dyDescent="0.35">
      <c r="A19" s="234"/>
      <c r="B19" s="235"/>
      <c r="C19" s="235"/>
      <c r="D19" s="235"/>
      <c r="E19" s="235"/>
      <c r="F19" s="235"/>
      <c r="G19" s="235"/>
      <c r="H19" s="235"/>
      <c r="I19" s="236"/>
    </row>
    <row r="20" spans="1:10" ht="15" customHeight="1" x14ac:dyDescent="0.3">
      <c r="A20" s="264" t="s">
        <v>43</v>
      </c>
      <c r="B20" s="266"/>
      <c r="C20" s="268" t="s">
        <v>129</v>
      </c>
      <c r="D20" s="268"/>
      <c r="E20" s="268"/>
      <c r="F20" s="268"/>
      <c r="G20" s="268"/>
      <c r="H20" s="268"/>
      <c r="I20" s="244" t="s">
        <v>265</v>
      </c>
      <c r="J20" s="94" t="s">
        <v>260</v>
      </c>
    </row>
    <row r="21" spans="1:10" x14ac:dyDescent="0.3">
      <c r="A21" s="265"/>
      <c r="B21" s="267"/>
      <c r="C21" s="137" t="s">
        <v>4</v>
      </c>
      <c r="D21" s="137" t="s">
        <v>5</v>
      </c>
      <c r="E21" s="137" t="s">
        <v>6</v>
      </c>
      <c r="F21" s="137" t="s">
        <v>126</v>
      </c>
      <c r="G21" s="137" t="s">
        <v>127</v>
      </c>
      <c r="H21" s="93" t="s">
        <v>14</v>
      </c>
      <c r="I21" s="245"/>
    </row>
    <row r="22" spans="1:10" x14ac:dyDescent="0.3">
      <c r="A22" s="265"/>
      <c r="B22" s="267"/>
      <c r="C22" s="172">
        <f>'A &amp; B - Fringe Benefits'!D84</f>
        <v>0</v>
      </c>
      <c r="D22" s="172">
        <f>'A &amp; B - Fringe Benefits'!E84</f>
        <v>0</v>
      </c>
      <c r="E22" s="172">
        <f>'A &amp; B - Fringe Benefits'!F84</f>
        <v>0</v>
      </c>
      <c r="F22" s="172">
        <f>'A &amp; B - Fringe Benefits'!G84</f>
        <v>0</v>
      </c>
      <c r="G22" s="172">
        <f>'A &amp; B - Fringe Benefits'!H84</f>
        <v>0</v>
      </c>
      <c r="H22" s="171">
        <f>SUM(C22:G22)</f>
        <v>0</v>
      </c>
      <c r="I22" s="246"/>
    </row>
    <row r="23" spans="1:10" ht="15" customHeight="1" thickBot="1" x14ac:dyDescent="0.35">
      <c r="A23" s="260"/>
      <c r="B23" s="261"/>
      <c r="C23" s="261"/>
      <c r="D23" s="261"/>
      <c r="E23" s="261"/>
      <c r="F23" s="261"/>
      <c r="G23" s="261"/>
      <c r="H23" s="261"/>
      <c r="I23" s="262"/>
    </row>
    <row r="24" spans="1:10" ht="15" customHeight="1" x14ac:dyDescent="0.3">
      <c r="A24" s="250" t="s">
        <v>44</v>
      </c>
      <c r="B24" s="226"/>
      <c r="C24" s="229" t="s">
        <v>45</v>
      </c>
      <c r="D24" s="230"/>
      <c r="E24" s="230"/>
      <c r="F24" s="230"/>
      <c r="G24" s="230"/>
      <c r="H24" s="230"/>
      <c r="I24" s="244" t="s">
        <v>266</v>
      </c>
      <c r="J24" s="96" t="s">
        <v>220</v>
      </c>
    </row>
    <row r="25" spans="1:10" x14ac:dyDescent="0.3">
      <c r="A25" s="251"/>
      <c r="B25" s="227"/>
      <c r="C25" s="137" t="s">
        <v>4</v>
      </c>
      <c r="D25" s="137" t="s">
        <v>5</v>
      </c>
      <c r="E25" s="137" t="s">
        <v>6</v>
      </c>
      <c r="F25" s="138" t="s">
        <v>126</v>
      </c>
      <c r="G25" s="138" t="s">
        <v>127</v>
      </c>
      <c r="H25" s="138" t="s">
        <v>14</v>
      </c>
      <c r="I25" s="245"/>
    </row>
    <row r="26" spans="1:10" ht="14.5" thickBot="1" x14ac:dyDescent="0.35">
      <c r="A26" s="258"/>
      <c r="B26" s="228"/>
      <c r="C26" s="172">
        <f>'C - Equipment'!F32</f>
        <v>0</v>
      </c>
      <c r="D26" s="172">
        <f>'C - Equipment'!F60</f>
        <v>0</v>
      </c>
      <c r="E26" s="172">
        <f>'C - Equipment'!F88</f>
        <v>0</v>
      </c>
      <c r="F26" s="172">
        <f>'C - Equipment'!F116</f>
        <v>0</v>
      </c>
      <c r="G26" s="172">
        <f>'C - Equipment'!F141</f>
        <v>0</v>
      </c>
      <c r="H26" s="171">
        <f>SUM(C26:G26)</f>
        <v>0</v>
      </c>
      <c r="I26" s="259"/>
    </row>
    <row r="27" spans="1:10" ht="15" customHeight="1" thickBot="1" x14ac:dyDescent="0.35">
      <c r="A27" s="256"/>
      <c r="B27" s="257"/>
      <c r="C27" s="257"/>
      <c r="D27" s="257"/>
      <c r="E27" s="257"/>
      <c r="F27" s="257"/>
      <c r="G27" s="257"/>
      <c r="H27" s="257"/>
      <c r="I27" s="249"/>
    </row>
    <row r="28" spans="1:10" ht="15" customHeight="1" x14ac:dyDescent="0.35">
      <c r="A28" s="250" t="s">
        <v>46</v>
      </c>
      <c r="B28" s="226"/>
      <c r="C28" s="229" t="s">
        <v>47</v>
      </c>
      <c r="D28" s="230"/>
      <c r="E28" s="230"/>
      <c r="F28" s="230"/>
      <c r="G28" s="230"/>
      <c r="H28" s="230"/>
      <c r="I28" s="244" t="s">
        <v>267</v>
      </c>
      <c r="J28" s="139" t="s">
        <v>261</v>
      </c>
    </row>
    <row r="29" spans="1:10" x14ac:dyDescent="0.3">
      <c r="A29" s="251"/>
      <c r="B29" s="227"/>
      <c r="C29" s="137" t="s">
        <v>4</v>
      </c>
      <c r="D29" s="137" t="s">
        <v>5</v>
      </c>
      <c r="E29" s="137" t="s">
        <v>6</v>
      </c>
      <c r="F29" s="138" t="s">
        <v>126</v>
      </c>
      <c r="G29" s="138" t="s">
        <v>127</v>
      </c>
      <c r="H29" s="138" t="s">
        <v>14</v>
      </c>
      <c r="I29" s="245"/>
    </row>
    <row r="30" spans="1:10" ht="14.5" thickBot="1" x14ac:dyDescent="0.35">
      <c r="A30" s="258"/>
      <c r="B30" s="228"/>
      <c r="C30" s="172">
        <f>'D - Travel'!N36</f>
        <v>0</v>
      </c>
      <c r="D30" s="172">
        <f>'D - Travel'!N64</f>
        <v>0</v>
      </c>
      <c r="E30" s="172">
        <f>'D - Travel'!N92</f>
        <v>0</v>
      </c>
      <c r="F30" s="172">
        <f>'D - Travel'!N120</f>
        <v>0</v>
      </c>
      <c r="G30" s="172">
        <f>'D - Travel'!N148</f>
        <v>0</v>
      </c>
      <c r="H30" s="171">
        <f>SUM(C30:G30)</f>
        <v>0</v>
      </c>
      <c r="I30" s="259"/>
    </row>
    <row r="31" spans="1:10" ht="15" customHeight="1" thickBot="1" x14ac:dyDescent="0.35">
      <c r="A31" s="256"/>
      <c r="B31" s="257"/>
      <c r="C31" s="257"/>
      <c r="D31" s="257"/>
      <c r="E31" s="257"/>
      <c r="F31" s="257"/>
      <c r="G31" s="257"/>
      <c r="H31" s="257"/>
      <c r="I31" s="249"/>
    </row>
    <row r="32" spans="1:10" x14ac:dyDescent="0.3">
      <c r="A32" s="250" t="s">
        <v>48</v>
      </c>
      <c r="B32" s="226"/>
      <c r="C32" s="229" t="s">
        <v>49</v>
      </c>
      <c r="D32" s="230"/>
      <c r="E32" s="230"/>
      <c r="F32" s="230"/>
      <c r="G32" s="230"/>
      <c r="H32" s="230"/>
      <c r="I32" s="231" t="s">
        <v>268</v>
      </c>
      <c r="J32" s="94" t="s">
        <v>103</v>
      </c>
    </row>
    <row r="33" spans="1:10" x14ac:dyDescent="0.3">
      <c r="A33" s="251"/>
      <c r="B33" s="227"/>
      <c r="C33" s="137" t="s">
        <v>4</v>
      </c>
      <c r="D33" s="137" t="s">
        <v>5</v>
      </c>
      <c r="E33" s="137" t="s">
        <v>6</v>
      </c>
      <c r="F33" s="138" t="s">
        <v>126</v>
      </c>
      <c r="G33" s="138" t="s">
        <v>127</v>
      </c>
      <c r="H33" s="138" t="s">
        <v>14</v>
      </c>
      <c r="I33" s="232"/>
    </row>
    <row r="34" spans="1:10" ht="14.5" thickBot="1" x14ac:dyDescent="0.35">
      <c r="A34" s="258"/>
      <c r="B34" s="228"/>
      <c r="C34" s="172">
        <f>'E - Participant Support'!G81</f>
        <v>0</v>
      </c>
      <c r="D34" s="172">
        <f>'E - Participant Support'!H81</f>
        <v>0</v>
      </c>
      <c r="E34" s="172">
        <f>'E - Participant Support'!I81</f>
        <v>0</v>
      </c>
      <c r="F34" s="172">
        <f>'E - Participant Support'!J81</f>
        <v>0</v>
      </c>
      <c r="G34" s="172">
        <f>'E - Participant Support'!K81</f>
        <v>0</v>
      </c>
      <c r="H34" s="173">
        <f>SUM(C34:G34)</f>
        <v>0</v>
      </c>
      <c r="I34" s="233"/>
    </row>
    <row r="35" spans="1:10" ht="15" customHeight="1" thickBot="1" x14ac:dyDescent="0.35">
      <c r="A35" s="247"/>
      <c r="B35" s="248"/>
      <c r="C35" s="248"/>
      <c r="D35" s="248"/>
      <c r="E35" s="248"/>
      <c r="F35" s="248"/>
      <c r="G35" s="248"/>
      <c r="H35" s="248"/>
      <c r="I35" s="249"/>
    </row>
    <row r="36" spans="1:10" ht="13.9" customHeight="1" x14ac:dyDescent="0.3">
      <c r="A36" s="250" t="s">
        <v>50</v>
      </c>
      <c r="B36" s="226"/>
      <c r="C36" s="253" t="s">
        <v>51</v>
      </c>
      <c r="D36" s="254"/>
      <c r="E36" s="254"/>
      <c r="F36" s="254"/>
      <c r="G36" s="254"/>
      <c r="H36" s="254"/>
      <c r="I36" s="255" t="s">
        <v>280</v>
      </c>
    </row>
    <row r="37" spans="1:10" x14ac:dyDescent="0.3">
      <c r="A37" s="251"/>
      <c r="B37" s="227"/>
      <c r="C37" s="137" t="s">
        <v>4</v>
      </c>
      <c r="D37" s="137" t="s">
        <v>5</v>
      </c>
      <c r="E37" s="137" t="s">
        <v>6</v>
      </c>
      <c r="F37" s="138" t="s">
        <v>126</v>
      </c>
      <c r="G37" s="138" t="s">
        <v>127</v>
      </c>
      <c r="H37" s="138" t="s">
        <v>14</v>
      </c>
      <c r="I37" s="232"/>
    </row>
    <row r="38" spans="1:10" x14ac:dyDescent="0.3">
      <c r="A38" s="252"/>
      <c r="B38" s="228"/>
      <c r="C38" s="172">
        <f>C42+C46+C50+C54+C58+C62+C66+C70+C74+C78</f>
        <v>0</v>
      </c>
      <c r="D38" s="172">
        <f t="shared" ref="D38:G38" si="1">D42+D46+D50+D54+D58+D62+D66+D70+D74+D78</f>
        <v>0</v>
      </c>
      <c r="E38" s="172">
        <f t="shared" si="1"/>
        <v>0</v>
      </c>
      <c r="F38" s="172">
        <f t="shared" si="1"/>
        <v>0</v>
      </c>
      <c r="G38" s="172">
        <f t="shared" si="1"/>
        <v>0</v>
      </c>
      <c r="H38" s="173">
        <f>SUM(C38:G38)</f>
        <v>0</v>
      </c>
      <c r="I38" s="237"/>
    </row>
    <row r="39" spans="1:10" ht="14.5" thickBot="1" x14ac:dyDescent="0.35">
      <c r="A39" s="241"/>
      <c r="B39" s="242"/>
      <c r="C39" s="242"/>
      <c r="D39" s="242"/>
      <c r="E39" s="242"/>
      <c r="F39" s="242"/>
      <c r="G39" s="242"/>
      <c r="H39" s="242"/>
      <c r="I39" s="243"/>
    </row>
    <row r="40" spans="1:10" ht="13.9" customHeight="1" x14ac:dyDescent="0.35">
      <c r="A40" s="97"/>
      <c r="B40" s="218" t="s">
        <v>52</v>
      </c>
      <c r="C40" s="221" t="s">
        <v>53</v>
      </c>
      <c r="D40" s="222"/>
      <c r="E40" s="222"/>
      <c r="F40" s="222"/>
      <c r="G40" s="222"/>
      <c r="H40" s="222"/>
      <c r="I40" s="244" t="s">
        <v>269</v>
      </c>
      <c r="J40" s="139" t="s">
        <v>189</v>
      </c>
    </row>
    <row r="41" spans="1:10" x14ac:dyDescent="0.3">
      <c r="A41" s="97"/>
      <c r="B41" s="219"/>
      <c r="C41" s="136" t="s">
        <v>4</v>
      </c>
      <c r="D41" s="137" t="s">
        <v>5</v>
      </c>
      <c r="E41" s="137" t="s">
        <v>6</v>
      </c>
      <c r="F41" s="138" t="s">
        <v>126</v>
      </c>
      <c r="G41" s="138" t="s">
        <v>127</v>
      </c>
      <c r="H41" s="98" t="s">
        <v>14</v>
      </c>
      <c r="I41" s="245"/>
    </row>
    <row r="42" spans="1:10" x14ac:dyDescent="0.3">
      <c r="A42" s="97"/>
      <c r="B42" s="220"/>
      <c r="C42" s="172">
        <f>'F1 - Materials and Supplies'!G50</f>
        <v>0</v>
      </c>
      <c r="D42" s="172">
        <f>'F1 - Materials and Supplies'!G98</f>
        <v>0</v>
      </c>
      <c r="E42" s="172">
        <f>'F1 - Materials and Supplies'!G146</f>
        <v>0</v>
      </c>
      <c r="F42" s="172">
        <f>'F1 - Materials and Supplies'!G194</f>
        <v>0</v>
      </c>
      <c r="G42" s="172">
        <f>'F1 - Materials and Supplies'!G242</f>
        <v>0</v>
      </c>
      <c r="H42" s="173">
        <f>SUM(C42:G42)</f>
        <v>0</v>
      </c>
      <c r="I42" s="246"/>
    </row>
    <row r="43" spans="1:10" ht="15" customHeight="1" x14ac:dyDescent="0.3">
      <c r="A43" s="234"/>
      <c r="B43" s="235"/>
      <c r="C43" s="235"/>
      <c r="D43" s="235"/>
      <c r="E43" s="235"/>
      <c r="F43" s="235"/>
      <c r="G43" s="235"/>
      <c r="H43" s="235"/>
      <c r="I43" s="236"/>
    </row>
    <row r="44" spans="1:10" x14ac:dyDescent="0.3">
      <c r="A44" s="97"/>
      <c r="B44" s="218" t="s">
        <v>54</v>
      </c>
      <c r="C44" s="221" t="s">
        <v>55</v>
      </c>
      <c r="D44" s="222"/>
      <c r="E44" s="222"/>
      <c r="F44" s="222"/>
      <c r="G44" s="222"/>
      <c r="H44" s="222"/>
      <c r="I44" s="231" t="s">
        <v>270</v>
      </c>
      <c r="J44" s="92" t="s">
        <v>104</v>
      </c>
    </row>
    <row r="45" spans="1:10" x14ac:dyDescent="0.3">
      <c r="A45" s="97"/>
      <c r="B45" s="219"/>
      <c r="C45" s="136" t="s">
        <v>4</v>
      </c>
      <c r="D45" s="137" t="s">
        <v>5</v>
      </c>
      <c r="E45" s="137" t="s">
        <v>6</v>
      </c>
      <c r="F45" s="138" t="s">
        <v>126</v>
      </c>
      <c r="G45" s="138" t="s">
        <v>127</v>
      </c>
      <c r="H45" s="98" t="s">
        <v>14</v>
      </c>
      <c r="I45" s="232"/>
    </row>
    <row r="46" spans="1:10" x14ac:dyDescent="0.3">
      <c r="A46" s="97"/>
      <c r="B46" s="220"/>
      <c r="C46" s="170">
        <f>'F2 - Publication Costs'!F15</f>
        <v>0</v>
      </c>
      <c r="D46" s="170">
        <f>'F2 - Publication Costs'!G15</f>
        <v>0</v>
      </c>
      <c r="E46" s="170">
        <f>'F2 - Publication Costs'!H15</f>
        <v>0</v>
      </c>
      <c r="F46" s="170">
        <f>'F2 - Publication Costs'!I15</f>
        <v>0</v>
      </c>
      <c r="G46" s="170">
        <f>'F2 - Publication Costs'!J15</f>
        <v>0</v>
      </c>
      <c r="H46" s="173">
        <f>SUM(C46:G46)</f>
        <v>0</v>
      </c>
      <c r="I46" s="237"/>
    </row>
    <row r="47" spans="1:10" ht="15" customHeight="1" x14ac:dyDescent="0.3">
      <c r="A47" s="234"/>
      <c r="B47" s="235"/>
      <c r="C47" s="235"/>
      <c r="D47" s="235"/>
      <c r="E47" s="235"/>
      <c r="F47" s="235"/>
      <c r="G47" s="235"/>
      <c r="H47" s="235"/>
      <c r="I47" s="236"/>
    </row>
    <row r="48" spans="1:10" x14ac:dyDescent="0.3">
      <c r="A48" s="97"/>
      <c r="B48" s="218" t="s">
        <v>56</v>
      </c>
      <c r="C48" s="221" t="s">
        <v>57</v>
      </c>
      <c r="D48" s="222"/>
      <c r="E48" s="222"/>
      <c r="F48" s="222"/>
      <c r="G48" s="222"/>
      <c r="H48" s="222"/>
      <c r="I48" s="231" t="s">
        <v>271</v>
      </c>
      <c r="J48" s="92" t="s">
        <v>105</v>
      </c>
    </row>
    <row r="49" spans="1:10" x14ac:dyDescent="0.3">
      <c r="A49" s="97"/>
      <c r="B49" s="219"/>
      <c r="C49" s="136" t="s">
        <v>4</v>
      </c>
      <c r="D49" s="137" t="s">
        <v>5</v>
      </c>
      <c r="E49" s="137" t="s">
        <v>6</v>
      </c>
      <c r="F49" s="138" t="s">
        <v>126</v>
      </c>
      <c r="G49" s="138" t="s">
        <v>127</v>
      </c>
      <c r="H49" s="98" t="s">
        <v>14</v>
      </c>
      <c r="I49" s="232"/>
    </row>
    <row r="50" spans="1:10" x14ac:dyDescent="0.3">
      <c r="A50" s="97"/>
      <c r="B50" s="220"/>
      <c r="C50" s="170">
        <f>'F3 - Consultant Costs'!D14</f>
        <v>0</v>
      </c>
      <c r="D50" s="170">
        <f>'F3 - Consultant Costs'!E14</f>
        <v>0</v>
      </c>
      <c r="E50" s="170">
        <f>'F3 - Consultant Costs'!F14</f>
        <v>0</v>
      </c>
      <c r="F50" s="170">
        <f>'F3 - Consultant Costs'!G14</f>
        <v>0</v>
      </c>
      <c r="G50" s="170">
        <f>'F3 - Consultant Costs'!H14</f>
        <v>0</v>
      </c>
      <c r="H50" s="173">
        <f>SUM(C50:G50)</f>
        <v>0</v>
      </c>
      <c r="I50" s="237"/>
    </row>
    <row r="51" spans="1:10" ht="15" customHeight="1" x14ac:dyDescent="0.3">
      <c r="A51" s="238"/>
      <c r="B51" s="239"/>
      <c r="C51" s="239"/>
      <c r="D51" s="239"/>
      <c r="E51" s="239"/>
      <c r="F51" s="239"/>
      <c r="G51" s="239"/>
      <c r="H51" s="239"/>
      <c r="I51" s="240"/>
    </row>
    <row r="52" spans="1:10" ht="13.9" customHeight="1" x14ac:dyDescent="0.3">
      <c r="A52" s="97"/>
      <c r="B52" s="218" t="s">
        <v>58</v>
      </c>
      <c r="C52" s="221" t="s">
        <v>59</v>
      </c>
      <c r="D52" s="222"/>
      <c r="E52" s="222"/>
      <c r="F52" s="222"/>
      <c r="G52" s="222"/>
      <c r="H52" s="222"/>
      <c r="I52" s="231" t="s">
        <v>272</v>
      </c>
      <c r="J52" s="92" t="s">
        <v>106</v>
      </c>
    </row>
    <row r="53" spans="1:10" x14ac:dyDescent="0.3">
      <c r="A53" s="97"/>
      <c r="B53" s="219"/>
      <c r="C53" s="136" t="s">
        <v>4</v>
      </c>
      <c r="D53" s="137" t="s">
        <v>5</v>
      </c>
      <c r="E53" s="137" t="s">
        <v>6</v>
      </c>
      <c r="F53" s="138" t="s">
        <v>126</v>
      </c>
      <c r="G53" s="138" t="s">
        <v>127</v>
      </c>
      <c r="H53" s="98" t="s">
        <v>14</v>
      </c>
      <c r="I53" s="232"/>
    </row>
    <row r="54" spans="1:10" ht="15" customHeight="1" x14ac:dyDescent="0.3">
      <c r="A54" s="97"/>
      <c r="B54" s="220"/>
      <c r="C54" s="170">
        <f>'F4 - ADP-Computer Serv Costs'!D15</f>
        <v>0</v>
      </c>
      <c r="D54" s="170">
        <f>'F4 - ADP-Computer Serv Costs'!E15</f>
        <v>0</v>
      </c>
      <c r="E54" s="170">
        <f>'F4 - ADP-Computer Serv Costs'!F15</f>
        <v>0</v>
      </c>
      <c r="F54" s="170">
        <f>'F4 - ADP-Computer Serv Costs'!G15</f>
        <v>0</v>
      </c>
      <c r="G54" s="170">
        <f>'F4 - ADP-Computer Serv Costs'!H15</f>
        <v>0</v>
      </c>
      <c r="H54" s="173">
        <f>SUM(C54:G54)</f>
        <v>0</v>
      </c>
      <c r="I54" s="237"/>
    </row>
    <row r="55" spans="1:10" ht="15" customHeight="1" x14ac:dyDescent="0.3">
      <c r="A55" s="234"/>
      <c r="B55" s="235"/>
      <c r="C55" s="235"/>
      <c r="D55" s="235"/>
      <c r="E55" s="235"/>
      <c r="F55" s="235"/>
      <c r="G55" s="235"/>
      <c r="H55" s="235"/>
      <c r="I55" s="236"/>
    </row>
    <row r="56" spans="1:10" x14ac:dyDescent="0.3">
      <c r="A56" s="97"/>
      <c r="B56" s="218" t="s">
        <v>60</v>
      </c>
      <c r="C56" s="221" t="s">
        <v>61</v>
      </c>
      <c r="D56" s="222"/>
      <c r="E56" s="222"/>
      <c r="F56" s="222"/>
      <c r="G56" s="222"/>
      <c r="H56" s="222"/>
      <c r="I56" s="231" t="s">
        <v>273</v>
      </c>
      <c r="J56" s="109" t="s">
        <v>239</v>
      </c>
    </row>
    <row r="57" spans="1:10" ht="14.5" customHeight="1" x14ac:dyDescent="0.3">
      <c r="A57" s="97"/>
      <c r="B57" s="219"/>
      <c r="C57" s="136" t="s">
        <v>4</v>
      </c>
      <c r="D57" s="137" t="s">
        <v>5</v>
      </c>
      <c r="E57" s="137" t="s">
        <v>6</v>
      </c>
      <c r="F57" s="138" t="s">
        <v>126</v>
      </c>
      <c r="G57" s="138" t="s">
        <v>127</v>
      </c>
      <c r="H57" s="138" t="s">
        <v>14</v>
      </c>
      <c r="I57" s="232"/>
    </row>
    <row r="58" spans="1:10" ht="13.15" customHeight="1" x14ac:dyDescent="0.3">
      <c r="A58" s="97"/>
      <c r="B58" s="220"/>
      <c r="C58" s="170">
        <f>'F5 - Subawrd Consort Cont Costs'!D19+'F5 - Subawrd Consort Cont Costs'!D34</f>
        <v>0</v>
      </c>
      <c r="D58" s="170">
        <f>'F5 - Subawrd Consort Cont Costs'!E19+'F5 - Subawrd Consort Cont Costs'!E34</f>
        <v>0</v>
      </c>
      <c r="E58" s="170">
        <f>'F5 - Subawrd Consort Cont Costs'!F19+'F5 - Subawrd Consort Cont Costs'!F34</f>
        <v>0</v>
      </c>
      <c r="F58" s="170">
        <f>'F5 - Subawrd Consort Cont Costs'!G19+'F5 - Subawrd Consort Cont Costs'!G34</f>
        <v>0</v>
      </c>
      <c r="G58" s="170">
        <f>'F5 - Subawrd Consort Cont Costs'!H19+'F5 - Subawrd Consort Cont Costs'!H34</f>
        <v>0</v>
      </c>
      <c r="H58" s="173">
        <f>SUM(C58:G58)</f>
        <v>0</v>
      </c>
      <c r="I58" s="237"/>
    </row>
    <row r="59" spans="1:10" ht="15" customHeight="1" x14ac:dyDescent="0.3">
      <c r="A59" s="234"/>
      <c r="B59" s="235"/>
      <c r="C59" s="235"/>
      <c r="D59" s="235"/>
      <c r="E59" s="235"/>
      <c r="F59" s="235"/>
      <c r="G59" s="235"/>
      <c r="H59" s="235"/>
      <c r="I59" s="236"/>
    </row>
    <row r="60" spans="1:10" x14ac:dyDescent="0.3">
      <c r="A60" s="97"/>
      <c r="B60" s="218" t="s">
        <v>62</v>
      </c>
      <c r="C60" s="221" t="s">
        <v>63</v>
      </c>
      <c r="D60" s="222"/>
      <c r="E60" s="222"/>
      <c r="F60" s="222"/>
      <c r="G60" s="222"/>
      <c r="H60" s="222"/>
      <c r="I60" s="231" t="s">
        <v>274</v>
      </c>
    </row>
    <row r="61" spans="1:10" x14ac:dyDescent="0.3">
      <c r="A61" s="97"/>
      <c r="B61" s="219"/>
      <c r="C61" s="136" t="s">
        <v>4</v>
      </c>
      <c r="D61" s="137" t="s">
        <v>5</v>
      </c>
      <c r="E61" s="137" t="s">
        <v>6</v>
      </c>
      <c r="F61" s="138" t="s">
        <v>126</v>
      </c>
      <c r="G61" s="138" t="s">
        <v>127</v>
      </c>
      <c r="H61" s="98" t="s">
        <v>14</v>
      </c>
      <c r="I61" s="232"/>
      <c r="J61" s="99" t="s">
        <v>107</v>
      </c>
    </row>
    <row r="62" spans="1:10" x14ac:dyDescent="0.3">
      <c r="A62" s="97"/>
      <c r="B62" s="220"/>
      <c r="C62" s="170">
        <f>'F6 - Equip or Fac Rent-User Fee'!D15</f>
        <v>0</v>
      </c>
      <c r="D62" s="170">
        <f>'F6 - Equip or Fac Rent-User Fee'!E15</f>
        <v>0</v>
      </c>
      <c r="E62" s="170">
        <f>'F6 - Equip or Fac Rent-User Fee'!F15</f>
        <v>0</v>
      </c>
      <c r="F62" s="170">
        <f>'F6 - Equip or Fac Rent-User Fee'!G15</f>
        <v>0</v>
      </c>
      <c r="G62" s="170">
        <f>'F6 - Equip or Fac Rent-User Fee'!H15</f>
        <v>0</v>
      </c>
      <c r="H62" s="173">
        <f>SUM(C62:G62)</f>
        <v>0</v>
      </c>
      <c r="I62" s="237"/>
    </row>
    <row r="63" spans="1:10" ht="15" customHeight="1" x14ac:dyDescent="0.3">
      <c r="A63" s="234"/>
      <c r="B63" s="235"/>
      <c r="C63" s="235"/>
      <c r="D63" s="235"/>
      <c r="E63" s="235"/>
      <c r="F63" s="235"/>
      <c r="G63" s="235"/>
      <c r="H63" s="235"/>
      <c r="I63" s="236"/>
    </row>
    <row r="64" spans="1:10" x14ac:dyDescent="0.3">
      <c r="A64" s="97"/>
      <c r="B64" s="218" t="s">
        <v>64</v>
      </c>
      <c r="C64" s="221" t="s">
        <v>65</v>
      </c>
      <c r="D64" s="222"/>
      <c r="E64" s="222"/>
      <c r="F64" s="222"/>
      <c r="G64" s="222"/>
      <c r="H64" s="222"/>
      <c r="I64" s="231" t="s">
        <v>275</v>
      </c>
    </row>
    <row r="65" spans="1:10" x14ac:dyDescent="0.3">
      <c r="A65" s="97"/>
      <c r="B65" s="219"/>
      <c r="C65" s="136" t="s">
        <v>4</v>
      </c>
      <c r="D65" s="137" t="s">
        <v>5</v>
      </c>
      <c r="E65" s="137" t="s">
        <v>6</v>
      </c>
      <c r="F65" s="138" t="s">
        <v>126</v>
      </c>
      <c r="G65" s="138" t="s">
        <v>127</v>
      </c>
      <c r="H65" s="98" t="s">
        <v>14</v>
      </c>
      <c r="I65" s="232"/>
      <c r="J65" s="99" t="s">
        <v>115</v>
      </c>
    </row>
    <row r="66" spans="1:10" ht="15" customHeight="1" x14ac:dyDescent="0.3">
      <c r="A66" s="97"/>
      <c r="B66" s="220"/>
      <c r="C66" s="170">
        <f>'F7 - Alterations &amp; Renovations'!D15</f>
        <v>0</v>
      </c>
      <c r="D66" s="170">
        <f>'F7 - Alterations &amp; Renovations'!E15</f>
        <v>0</v>
      </c>
      <c r="E66" s="170">
        <f>'F7 - Alterations &amp; Renovations'!F15</f>
        <v>0</v>
      </c>
      <c r="F66" s="170">
        <f>'F7 - Alterations &amp; Renovations'!G15</f>
        <v>0</v>
      </c>
      <c r="G66" s="170">
        <f>'F7 - Alterations &amp; Renovations'!H15</f>
        <v>0</v>
      </c>
      <c r="H66" s="173">
        <f>SUM(C66:G66)</f>
        <v>0</v>
      </c>
      <c r="I66" s="237"/>
    </row>
    <row r="67" spans="1:10" ht="15" customHeight="1" x14ac:dyDescent="0.3">
      <c r="A67" s="234"/>
      <c r="B67" s="235"/>
      <c r="C67" s="235"/>
      <c r="D67" s="235"/>
      <c r="E67" s="235"/>
      <c r="F67" s="235"/>
      <c r="G67" s="235"/>
      <c r="H67" s="235"/>
      <c r="I67" s="236"/>
    </row>
    <row r="68" spans="1:10" x14ac:dyDescent="0.3">
      <c r="A68" s="97"/>
      <c r="B68" s="218" t="s">
        <v>66</v>
      </c>
      <c r="C68" s="221" t="s">
        <v>67</v>
      </c>
      <c r="D68" s="222"/>
      <c r="E68" s="222"/>
      <c r="F68" s="222"/>
      <c r="G68" s="222"/>
      <c r="H68" s="222"/>
      <c r="I68" s="231" t="s">
        <v>276</v>
      </c>
    </row>
    <row r="69" spans="1:10" x14ac:dyDescent="0.3">
      <c r="A69" s="97"/>
      <c r="B69" s="219"/>
      <c r="C69" s="161" t="s">
        <v>4</v>
      </c>
      <c r="D69" s="162" t="s">
        <v>5</v>
      </c>
      <c r="E69" s="162" t="s">
        <v>6</v>
      </c>
      <c r="F69" s="163" t="s">
        <v>126</v>
      </c>
      <c r="G69" s="163" t="s">
        <v>127</v>
      </c>
      <c r="H69" s="164" t="s">
        <v>14</v>
      </c>
      <c r="I69" s="232"/>
    </row>
    <row r="70" spans="1:10" x14ac:dyDescent="0.3">
      <c r="A70" s="97"/>
      <c r="B70" s="220"/>
      <c r="C70" s="170">
        <f>'F8 - Tuition &amp; Fees Remission'!G14</f>
        <v>0</v>
      </c>
      <c r="D70" s="170">
        <f>'F8 - Tuition &amp; Fees Remission'!H14</f>
        <v>0</v>
      </c>
      <c r="E70" s="170">
        <f>'F8 - Tuition &amp; Fees Remission'!I14</f>
        <v>0</v>
      </c>
      <c r="F70" s="170">
        <f>'F8 - Tuition &amp; Fees Remission'!J14</f>
        <v>0</v>
      </c>
      <c r="G70" s="170">
        <f>'F8 - Tuition &amp; Fees Remission'!K14</f>
        <v>0</v>
      </c>
      <c r="H70" s="173">
        <f>SUM(C70:G70)</f>
        <v>0</v>
      </c>
      <c r="I70" s="237"/>
      <c r="J70" s="92" t="s">
        <v>122</v>
      </c>
    </row>
    <row r="71" spans="1:10" ht="15" customHeight="1" x14ac:dyDescent="0.3">
      <c r="A71" s="234"/>
      <c r="B71" s="235"/>
      <c r="C71" s="235"/>
      <c r="D71" s="235"/>
      <c r="E71" s="235"/>
      <c r="F71" s="235"/>
      <c r="G71" s="235"/>
      <c r="H71" s="235"/>
      <c r="I71" s="236"/>
    </row>
    <row r="72" spans="1:10" ht="13.9" customHeight="1" x14ac:dyDescent="0.3">
      <c r="A72" s="97"/>
      <c r="B72" s="218" t="s">
        <v>68</v>
      </c>
      <c r="C72" s="221" t="s">
        <v>69</v>
      </c>
      <c r="D72" s="222"/>
      <c r="E72" s="222"/>
      <c r="F72" s="222"/>
      <c r="G72" s="222"/>
      <c r="H72" s="222"/>
      <c r="I72" s="231" t="s">
        <v>277</v>
      </c>
    </row>
    <row r="73" spans="1:10" x14ac:dyDescent="0.3">
      <c r="A73" s="97"/>
      <c r="B73" s="219"/>
      <c r="C73" s="136" t="s">
        <v>4</v>
      </c>
      <c r="D73" s="137" t="s">
        <v>5</v>
      </c>
      <c r="E73" s="137" t="s">
        <v>6</v>
      </c>
      <c r="F73" s="138" t="s">
        <v>126</v>
      </c>
      <c r="G73" s="138" t="s">
        <v>127</v>
      </c>
      <c r="H73" s="98" t="s">
        <v>14</v>
      </c>
      <c r="I73" s="232"/>
      <c r="J73" s="100" t="s">
        <v>116</v>
      </c>
    </row>
    <row r="74" spans="1:10" ht="15" customHeight="1" x14ac:dyDescent="0.3">
      <c r="A74" s="97"/>
      <c r="B74" s="220"/>
      <c r="C74" s="170">
        <f>'F9 - Other'!D15</f>
        <v>0</v>
      </c>
      <c r="D74" s="170">
        <f>'F9 - Other'!E15</f>
        <v>0</v>
      </c>
      <c r="E74" s="170">
        <f>'F9 - Other'!F15</f>
        <v>0</v>
      </c>
      <c r="F74" s="170">
        <f>'F9 - Other'!G15</f>
        <v>0</v>
      </c>
      <c r="G74" s="170">
        <f>'F9 - Other'!H15</f>
        <v>0</v>
      </c>
      <c r="H74" s="173">
        <f>SUM(C74:G74)</f>
        <v>0</v>
      </c>
      <c r="I74" s="237"/>
    </row>
    <row r="75" spans="1:10" ht="15.75" customHeight="1" x14ac:dyDescent="0.3">
      <c r="A75" s="234"/>
      <c r="B75" s="235"/>
      <c r="C75" s="235"/>
      <c r="D75" s="235"/>
      <c r="E75" s="235"/>
      <c r="F75" s="235"/>
      <c r="G75" s="235"/>
      <c r="H75" s="235"/>
      <c r="I75" s="236"/>
    </row>
    <row r="76" spans="1:10" ht="14.5" customHeight="1" x14ac:dyDescent="0.3">
      <c r="A76" s="97"/>
      <c r="B76" s="218" t="s">
        <v>70</v>
      </c>
      <c r="C76" s="221" t="s">
        <v>69</v>
      </c>
      <c r="D76" s="222"/>
      <c r="E76" s="222"/>
      <c r="F76" s="222"/>
      <c r="G76" s="222"/>
      <c r="H76" s="222"/>
      <c r="I76" s="231" t="s">
        <v>278</v>
      </c>
    </row>
    <row r="77" spans="1:10" x14ac:dyDescent="0.3">
      <c r="A77" s="97"/>
      <c r="B77" s="219"/>
      <c r="C77" s="136" t="s">
        <v>4</v>
      </c>
      <c r="D77" s="137" t="s">
        <v>5</v>
      </c>
      <c r="E77" s="137" t="s">
        <v>6</v>
      </c>
      <c r="F77" s="138" t="s">
        <v>126</v>
      </c>
      <c r="G77" s="138" t="s">
        <v>127</v>
      </c>
      <c r="H77" s="98" t="s">
        <v>14</v>
      </c>
      <c r="I77" s="232"/>
      <c r="J77" s="100" t="s">
        <v>117</v>
      </c>
    </row>
    <row r="78" spans="1:10" ht="14.5" thickBot="1" x14ac:dyDescent="0.35">
      <c r="A78" s="97"/>
      <c r="B78" s="220"/>
      <c r="C78" s="170">
        <f>'F10 - Other'!D15</f>
        <v>0</v>
      </c>
      <c r="D78" s="170">
        <f>'F10 - Other'!E15</f>
        <v>0</v>
      </c>
      <c r="E78" s="170">
        <f>'F10 - Other'!F15</f>
        <v>0</v>
      </c>
      <c r="F78" s="170">
        <f>'F10 - Other'!G15</f>
        <v>0</v>
      </c>
      <c r="G78" s="170">
        <f>'F10 - Other'!H15</f>
        <v>0</v>
      </c>
      <c r="H78" s="173">
        <f>SUM(C78:G78)</f>
        <v>0</v>
      </c>
      <c r="I78" s="233"/>
    </row>
    <row r="79" spans="1:10" ht="15" customHeight="1" thickBot="1" x14ac:dyDescent="0.35">
      <c r="A79" s="206"/>
      <c r="B79" s="207"/>
      <c r="C79" s="207"/>
      <c r="D79" s="207"/>
      <c r="E79" s="207"/>
      <c r="F79" s="207"/>
      <c r="G79" s="207"/>
      <c r="H79" s="207"/>
      <c r="I79" s="208"/>
    </row>
    <row r="80" spans="1:10" ht="13.9" customHeight="1" x14ac:dyDescent="0.3">
      <c r="A80" s="223" t="s">
        <v>71</v>
      </c>
      <c r="B80" s="226"/>
      <c r="C80" s="229" t="s">
        <v>72</v>
      </c>
      <c r="D80" s="230"/>
      <c r="E80" s="230"/>
      <c r="F80" s="230"/>
      <c r="G80" s="230"/>
      <c r="H80" s="230"/>
      <c r="I80" s="231" t="s">
        <v>279</v>
      </c>
    </row>
    <row r="81" spans="1:10" ht="14.5" x14ac:dyDescent="0.35">
      <c r="A81" s="224"/>
      <c r="B81" s="227"/>
      <c r="C81" s="137" t="s">
        <v>4</v>
      </c>
      <c r="D81" s="137" t="s">
        <v>5</v>
      </c>
      <c r="E81" s="137" t="s">
        <v>6</v>
      </c>
      <c r="F81" s="138" t="s">
        <v>126</v>
      </c>
      <c r="G81" s="138" t="s">
        <v>127</v>
      </c>
      <c r="H81" s="138" t="s">
        <v>14</v>
      </c>
      <c r="I81" s="232"/>
      <c r="J81" s="108" t="s">
        <v>238</v>
      </c>
    </row>
    <row r="82" spans="1:10" ht="14.5" thickBot="1" x14ac:dyDescent="0.35">
      <c r="A82" s="225"/>
      <c r="B82" s="228"/>
      <c r="C82" s="172">
        <f>'G - Indirect Costs'!F5+'G - Indirect Costs'!F6</f>
        <v>0</v>
      </c>
      <c r="D82" s="172">
        <f>'G - Indirect Costs'!F7+'G - Indirect Costs'!F8</f>
        <v>0</v>
      </c>
      <c r="E82" s="172">
        <f>'G - Indirect Costs'!F9+'G - Indirect Costs'!F10</f>
        <v>0</v>
      </c>
      <c r="F82" s="172">
        <f>'G - Indirect Costs'!F11+'G - Indirect Costs'!F12</f>
        <v>0</v>
      </c>
      <c r="G82" s="172">
        <f>'G - Indirect Costs'!F13+'G - Indirect Costs'!F14</f>
        <v>0</v>
      </c>
      <c r="H82" s="173">
        <f>SUM(C82:G82)</f>
        <v>0</v>
      </c>
      <c r="I82" s="233"/>
    </row>
    <row r="83" spans="1:10" ht="15" customHeight="1" thickBot="1" x14ac:dyDescent="0.35">
      <c r="A83" s="206"/>
      <c r="B83" s="207"/>
      <c r="C83" s="207"/>
      <c r="D83" s="207"/>
      <c r="E83" s="207"/>
      <c r="F83" s="207"/>
      <c r="G83" s="207"/>
      <c r="H83" s="207"/>
      <c r="I83" s="208"/>
    </row>
    <row r="84" spans="1:10" x14ac:dyDescent="0.3">
      <c r="A84" s="209" t="s">
        <v>73</v>
      </c>
      <c r="B84" s="210"/>
      <c r="C84" s="210"/>
      <c r="D84" s="210"/>
      <c r="E84" s="210"/>
      <c r="F84" s="210"/>
      <c r="G84" s="210"/>
      <c r="H84" s="210"/>
      <c r="I84" s="211"/>
    </row>
    <row r="85" spans="1:10" ht="15" customHeight="1" x14ac:dyDescent="0.3">
      <c r="A85" s="212" t="s">
        <v>74</v>
      </c>
      <c r="B85" s="213"/>
      <c r="C85" s="213"/>
      <c r="D85" s="213"/>
      <c r="E85" s="213"/>
      <c r="F85" s="213"/>
      <c r="G85" s="213"/>
      <c r="H85" s="213"/>
      <c r="I85" s="214"/>
    </row>
    <row r="86" spans="1:10" ht="31.5" customHeight="1" thickBot="1" x14ac:dyDescent="0.35">
      <c r="A86" s="215" t="s">
        <v>75</v>
      </c>
      <c r="B86" s="216"/>
      <c r="C86" s="216"/>
      <c r="D86" s="216"/>
      <c r="E86" s="216"/>
      <c r="F86" s="216"/>
      <c r="G86" s="216"/>
      <c r="H86" s="216"/>
      <c r="I86" s="217"/>
    </row>
    <row r="87" spans="1:10" x14ac:dyDescent="0.3">
      <c r="A87" s="95"/>
    </row>
    <row r="88" spans="1:10" x14ac:dyDescent="0.3">
      <c r="A88" s="95"/>
    </row>
    <row r="89" spans="1:10" x14ac:dyDescent="0.3">
      <c r="A89" s="95"/>
    </row>
    <row r="90" spans="1:10" x14ac:dyDescent="0.3">
      <c r="A90" s="95"/>
    </row>
    <row r="91" spans="1:10" x14ac:dyDescent="0.3">
      <c r="A91" s="95"/>
    </row>
    <row r="92" spans="1:10" x14ac:dyDescent="0.3">
      <c r="A92" s="95"/>
    </row>
  </sheetData>
  <sheetProtection algorithmName="SHA-512" hashValue="Ys7qxCy0UJ/nNBZLQa5K4dhanIR8HMz+MMFddeC9yCe6qvW2JH2xlxusHrI21yke/KJatDnOvUMV0x7RCq7PUQ==" saltValue="daIr9EMTJ+z7c5HvX0iEDw==" spinCount="100000" sheet="1" objects="1" scenarios="1" formatRows="0" selectLockedCells="1"/>
  <mergeCells count="93">
    <mergeCell ref="A9:I9"/>
    <mergeCell ref="A10:B11"/>
    <mergeCell ref="A12:I12"/>
    <mergeCell ref="I13:I14"/>
    <mergeCell ref="A3:I3"/>
    <mergeCell ref="A4:I4"/>
    <mergeCell ref="A5:I5"/>
    <mergeCell ref="C6:I6"/>
    <mergeCell ref="A1:I1"/>
    <mergeCell ref="A19:I19"/>
    <mergeCell ref="A20:A22"/>
    <mergeCell ref="B20:B22"/>
    <mergeCell ref="C20:H20"/>
    <mergeCell ref="I20:I22"/>
    <mergeCell ref="A15:I15"/>
    <mergeCell ref="A16:A18"/>
    <mergeCell ref="B16:B18"/>
    <mergeCell ref="C16:H16"/>
    <mergeCell ref="I16:I18"/>
    <mergeCell ref="A13:B13"/>
    <mergeCell ref="A2:I2"/>
    <mergeCell ref="C13:H14"/>
    <mergeCell ref="C7:I7"/>
    <mergeCell ref="C8:I8"/>
    <mergeCell ref="A23:I23"/>
    <mergeCell ref="A24:A26"/>
    <mergeCell ref="B24:B26"/>
    <mergeCell ref="C24:H24"/>
    <mergeCell ref="I24:I26"/>
    <mergeCell ref="A27:I27"/>
    <mergeCell ref="A28:A30"/>
    <mergeCell ref="B28:B30"/>
    <mergeCell ref="C28:H28"/>
    <mergeCell ref="I28:I30"/>
    <mergeCell ref="A31:I31"/>
    <mergeCell ref="A32:A34"/>
    <mergeCell ref="B32:B34"/>
    <mergeCell ref="C32:H32"/>
    <mergeCell ref="I32:I34"/>
    <mergeCell ref="A35:I35"/>
    <mergeCell ref="A36:A38"/>
    <mergeCell ref="B36:B38"/>
    <mergeCell ref="C36:H36"/>
    <mergeCell ref="I36:I38"/>
    <mergeCell ref="A39:I39"/>
    <mergeCell ref="B40:B42"/>
    <mergeCell ref="C40:H40"/>
    <mergeCell ref="A43:I43"/>
    <mergeCell ref="I40:I42"/>
    <mergeCell ref="A51:I51"/>
    <mergeCell ref="B52:B54"/>
    <mergeCell ref="C52:H52"/>
    <mergeCell ref="B44:B46"/>
    <mergeCell ref="C44:H44"/>
    <mergeCell ref="A47:I47"/>
    <mergeCell ref="B48:B50"/>
    <mergeCell ref="C48:H48"/>
    <mergeCell ref="I44:I46"/>
    <mergeCell ref="I48:I50"/>
    <mergeCell ref="I52:I54"/>
    <mergeCell ref="A55:I55"/>
    <mergeCell ref="B56:B58"/>
    <mergeCell ref="C56:H56"/>
    <mergeCell ref="A59:I59"/>
    <mergeCell ref="I56:I58"/>
    <mergeCell ref="A67:I67"/>
    <mergeCell ref="B68:B70"/>
    <mergeCell ref="C68:H68"/>
    <mergeCell ref="B60:B62"/>
    <mergeCell ref="C60:H60"/>
    <mergeCell ref="A63:I63"/>
    <mergeCell ref="B64:B66"/>
    <mergeCell ref="C64:H64"/>
    <mergeCell ref="I60:I62"/>
    <mergeCell ref="I64:I66"/>
    <mergeCell ref="I68:I70"/>
    <mergeCell ref="A71:I71"/>
    <mergeCell ref="B72:B74"/>
    <mergeCell ref="C72:H72"/>
    <mergeCell ref="A75:I75"/>
    <mergeCell ref="I72:I74"/>
    <mergeCell ref="A83:I83"/>
    <mergeCell ref="A84:I84"/>
    <mergeCell ref="A85:I85"/>
    <mergeCell ref="A86:I86"/>
    <mergeCell ref="B76:B78"/>
    <mergeCell ref="C76:H76"/>
    <mergeCell ref="A79:I79"/>
    <mergeCell ref="A80:A82"/>
    <mergeCell ref="B80:B82"/>
    <mergeCell ref="C80:H80"/>
    <mergeCell ref="I76:I78"/>
    <mergeCell ref="I80:I82"/>
  </mergeCells>
  <hyperlinks>
    <hyperlink ref="J16" location="'A - SeniorKey Personnel'!A7" display="A - SeniorKey Personnel" xr:uid="{00000000-0004-0000-0000-000000000000}"/>
    <hyperlink ref="J17" location="'B - Other Personnel'!A7" display="B - Other Personnel" xr:uid="{00000000-0004-0000-0000-000001000000}"/>
    <hyperlink ref="J20" location="'A &amp; B - Fringe Benefits'!A1" display="A &amp; B - Fringe Benefits" xr:uid="{00000000-0004-0000-0000-000002000000}"/>
    <hyperlink ref="J32" location="'E - Participant Support'!B8" display="E - Participant Support" xr:uid="{00000000-0004-0000-0000-000003000000}"/>
    <hyperlink ref="J44" location="'F2 - Publication Costs'!B5" display="F2 - Publication Costs" xr:uid="{00000000-0004-0000-0000-000004000000}"/>
    <hyperlink ref="J48" location="'F3 - Consultant Costs'!B6" display="'F3 - Consultant Costs" xr:uid="{00000000-0004-0000-0000-000005000000}"/>
    <hyperlink ref="J52" location="'F4 - ADP-Computer Serv Costs'!B5" display="F4 - ADP-Computer Serv Costs" xr:uid="{00000000-0004-0000-0000-000006000000}"/>
    <hyperlink ref="J61" location="'F6 - Equip or Fac Rent-User Fee'!B5" display="F6 - Equip or Fac Rent-User Fee" xr:uid="{00000000-0004-0000-0000-000007000000}"/>
    <hyperlink ref="J65" location="'F7 - Alterations &amp; Renovations'!A1" display="'F7 - Alterations &amp; Renovations" xr:uid="{00000000-0004-0000-0000-000008000000}"/>
    <hyperlink ref="J70" location="'F8 - Tuition &amp; Fees Remission'!A1" display="F8 - Tuition &amp; Fees Remission" xr:uid="{00000000-0004-0000-0000-000009000000}"/>
    <hyperlink ref="J73" location="'F9 - Other'!B5" display="F9 - Other" xr:uid="{00000000-0004-0000-0000-00000A000000}"/>
    <hyperlink ref="J77" location="'F10 - Other'!B5" display="'F10 - Other" xr:uid="{00000000-0004-0000-0000-00000B000000}"/>
    <hyperlink ref="J24" location="'C - Equipment'!A7" display="C - Equipment" xr:uid="{00000000-0004-0000-0000-00000C000000}"/>
    <hyperlink ref="J81" location="'G - Indirect Costs'!C5" display="G - Indirect Costs" xr:uid="{00000000-0004-0000-0000-00000D000000}"/>
    <hyperlink ref="J56" location="'F5 - Subawrd Consort Cont Costs'!B5" display="F5 - Subawrd Consort Cont Costs" xr:uid="{00000000-0004-0000-0000-00000E000000}"/>
    <hyperlink ref="J28" location="'D - Travel'!A15" display="D - Travel" xr:uid="{00000000-0004-0000-0000-00000F000000}"/>
    <hyperlink ref="J40" location="'F1 - Materials and Supplies'!A1" display="F1 - Materials and Supplies" xr:uid="{00000000-0004-0000-0000-000010000000}"/>
  </hyperlinks>
  <printOptions horizontalCentered="1"/>
  <pageMargins left="0.25" right="0.55000000000000004" top="0.5" bottom="0.5" header="0.3" footer="0.3"/>
  <pageSetup scale="80" fitToWidth="0" fitToHeight="0" orientation="landscape" r:id="rId1"/>
  <headerFooter>
    <oddFooter>&amp;CPage &amp;P of &amp;N</oddFooter>
  </headerFooter>
  <rowBreaks count="1" manualBreakCount="1">
    <brk id="43" max="8" man="1"/>
  </rowBreaks>
  <ignoredErrors>
    <ignoredError sqref="C26:G26 C30:G30 C42:G4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showGridLines="0" view="pageLayout" zoomScaleNormal="100" zoomScaleSheetLayoutView="100" workbookViewId="0">
      <selection activeCell="B5" sqref="B5"/>
    </sheetView>
  </sheetViews>
  <sheetFormatPr defaultColWidth="8.81640625" defaultRowHeight="14" x14ac:dyDescent="0.3"/>
  <cols>
    <col min="1" max="1" width="3.54296875" style="38" customWidth="1"/>
    <col min="2" max="2" width="23.1796875" style="38" customWidth="1"/>
    <col min="3" max="3" width="29.26953125" style="38" customWidth="1"/>
    <col min="4" max="8" width="12.7265625" style="38" customWidth="1"/>
    <col min="9" max="16384" width="8.81640625" style="38"/>
  </cols>
  <sheetData>
    <row r="1" spans="1:8" x14ac:dyDescent="0.3">
      <c r="A1" s="32" t="s">
        <v>101</v>
      </c>
      <c r="B1" s="39"/>
      <c r="C1" s="39"/>
      <c r="D1" s="39"/>
      <c r="E1" s="39"/>
      <c r="F1" s="39"/>
      <c r="G1" s="39"/>
      <c r="H1" s="39"/>
    </row>
    <row r="2" spans="1:8" ht="144" customHeight="1" x14ac:dyDescent="0.3">
      <c r="A2" s="39"/>
      <c r="B2" s="339" t="s">
        <v>229</v>
      </c>
      <c r="C2" s="339"/>
      <c r="D2" s="339"/>
      <c r="E2" s="339"/>
      <c r="F2" s="339"/>
      <c r="G2" s="339"/>
      <c r="H2" s="339"/>
    </row>
    <row r="3" spans="1:8" ht="14.5" thickBot="1" x14ac:dyDescent="0.35"/>
    <row r="4" spans="1:8" ht="58" x14ac:dyDescent="0.3">
      <c r="B4" s="110" t="s">
        <v>100</v>
      </c>
      <c r="C4" s="34" t="s">
        <v>247</v>
      </c>
      <c r="D4" s="114" t="s">
        <v>206</v>
      </c>
      <c r="E4" s="114" t="s">
        <v>207</v>
      </c>
      <c r="F4" s="114" t="s">
        <v>208</v>
      </c>
      <c r="G4" s="114" t="s">
        <v>209</v>
      </c>
      <c r="H4" s="115" t="s">
        <v>210</v>
      </c>
    </row>
    <row r="5" spans="1:8" x14ac:dyDescent="0.3">
      <c r="B5" s="112"/>
      <c r="C5" s="113"/>
      <c r="D5" s="119"/>
      <c r="E5" s="119"/>
      <c r="F5" s="119"/>
      <c r="G5" s="119"/>
      <c r="H5" s="121"/>
    </row>
    <row r="6" spans="1:8" x14ac:dyDescent="0.3">
      <c r="B6" s="112"/>
      <c r="C6" s="113"/>
      <c r="D6" s="119"/>
      <c r="E6" s="119"/>
      <c r="F6" s="119"/>
      <c r="G6" s="119"/>
      <c r="H6" s="121"/>
    </row>
    <row r="7" spans="1:8" x14ac:dyDescent="0.3">
      <c r="B7" s="112"/>
      <c r="C7" s="113"/>
      <c r="D7" s="119"/>
      <c r="E7" s="119"/>
      <c r="F7" s="119"/>
      <c r="G7" s="119"/>
      <c r="H7" s="121"/>
    </row>
    <row r="8" spans="1:8" x14ac:dyDescent="0.3">
      <c r="B8" s="112"/>
      <c r="C8" s="113"/>
      <c r="D8" s="119"/>
      <c r="E8" s="119"/>
      <c r="F8" s="119"/>
      <c r="G8" s="119"/>
      <c r="H8" s="121"/>
    </row>
    <row r="9" spans="1:8" x14ac:dyDescent="0.3">
      <c r="B9" s="112"/>
      <c r="C9" s="113"/>
      <c r="D9" s="119"/>
      <c r="E9" s="119"/>
      <c r="F9" s="119"/>
      <c r="G9" s="119"/>
      <c r="H9" s="121"/>
    </row>
    <row r="10" spans="1:8" x14ac:dyDescent="0.3">
      <c r="B10" s="112"/>
      <c r="C10" s="113"/>
      <c r="D10" s="119"/>
      <c r="E10" s="119"/>
      <c r="F10" s="119"/>
      <c r="G10" s="119"/>
      <c r="H10" s="121"/>
    </row>
    <row r="11" spans="1:8" x14ac:dyDescent="0.3">
      <c r="B11" s="112"/>
      <c r="C11" s="113"/>
      <c r="D11" s="119"/>
      <c r="E11" s="119"/>
      <c r="F11" s="119"/>
      <c r="G11" s="119"/>
      <c r="H11" s="121"/>
    </row>
    <row r="12" spans="1:8" x14ac:dyDescent="0.3">
      <c r="B12" s="112"/>
      <c r="C12" s="113"/>
      <c r="D12" s="119"/>
      <c r="E12" s="119"/>
      <c r="F12" s="119"/>
      <c r="G12" s="119"/>
      <c r="H12" s="121"/>
    </row>
    <row r="13" spans="1:8" x14ac:dyDescent="0.3">
      <c r="B13" s="112"/>
      <c r="C13" s="113"/>
      <c r="D13" s="119"/>
      <c r="E13" s="119"/>
      <c r="F13" s="119"/>
      <c r="G13" s="119"/>
      <c r="H13" s="121"/>
    </row>
    <row r="14" spans="1:8" ht="15" customHeight="1" thickBot="1" x14ac:dyDescent="0.35">
      <c r="B14" s="412" t="s">
        <v>211</v>
      </c>
      <c r="C14" s="413"/>
      <c r="D14" s="122">
        <f>SUM(D5:D13)</f>
        <v>0</v>
      </c>
      <c r="E14" s="122">
        <f t="shared" ref="E14:H14" si="0">SUM(E5:E13)</f>
        <v>0</v>
      </c>
      <c r="F14" s="122">
        <f t="shared" si="0"/>
        <v>0</v>
      </c>
      <c r="G14" s="122">
        <f t="shared" si="0"/>
        <v>0</v>
      </c>
      <c r="H14" s="123">
        <f t="shared" si="0"/>
        <v>0</v>
      </c>
    </row>
    <row r="16" spans="1:8" x14ac:dyDescent="0.3">
      <c r="B16" s="3" t="s">
        <v>120</v>
      </c>
      <c r="C16" s="135" t="s">
        <v>102</v>
      </c>
    </row>
  </sheetData>
  <sheetProtection password="CE28" sheet="1" objects="1" scenarios="1" formatRows="0" selectLockedCells="1"/>
  <mergeCells count="2">
    <mergeCell ref="B2:H2"/>
    <mergeCell ref="B14:C14"/>
  </mergeCells>
  <hyperlinks>
    <hyperlink ref="C16" location="'Budget Justification Summary'!C6" display="Budget Justification Summary" xr:uid="{00000000-0004-0000-0900-000000000000}"/>
  </hyperlinks>
  <printOptions horizontalCentered="1"/>
  <pageMargins left="0.25" right="0.25" top="0.75" bottom="0.75" header="0.3" footer="0.3"/>
  <pageSetup scale="75" fitToWidth="0" fitToHeight="0" orientation="portrait" r:id="rId1"/>
  <headerFooter>
    <oddHeader>&amp;C&amp;"Arial Narrow,Bold"&amp;14&amp;A</oddHeader>
    <oddFooter>&amp;L&amp;"Arial Narrow,Regular"&amp;D&amp;C&amp;"Arial Narrow,Regular"Page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7"/>
  <sheetViews>
    <sheetView showGridLines="0" view="pageLayout" zoomScaleNormal="100" zoomScaleSheetLayoutView="100" workbookViewId="0">
      <selection activeCell="B5" sqref="B5"/>
    </sheetView>
  </sheetViews>
  <sheetFormatPr defaultColWidth="8.81640625" defaultRowHeight="14.5" x14ac:dyDescent="0.35"/>
  <cols>
    <col min="1" max="1" width="4.81640625" style="1" customWidth="1"/>
    <col min="2" max="2" width="22.26953125" style="1" customWidth="1"/>
    <col min="3" max="3" width="29.1796875" style="1" customWidth="1"/>
    <col min="4" max="16384" width="8.81640625" style="1"/>
  </cols>
  <sheetData>
    <row r="1" spans="1:8" x14ac:dyDescent="0.35">
      <c r="A1" s="32" t="s">
        <v>96</v>
      </c>
      <c r="B1"/>
      <c r="C1"/>
      <c r="D1"/>
      <c r="E1"/>
      <c r="F1"/>
      <c r="G1"/>
      <c r="H1"/>
    </row>
    <row r="2" spans="1:8" ht="45.65" customHeight="1" x14ac:dyDescent="0.35">
      <c r="A2"/>
      <c r="B2" s="339" t="s">
        <v>241</v>
      </c>
      <c r="C2" s="339"/>
      <c r="D2" s="339"/>
      <c r="E2" s="339"/>
      <c r="F2" s="339"/>
      <c r="G2" s="339"/>
      <c r="H2" s="339"/>
    </row>
    <row r="4" spans="1:8" ht="47" x14ac:dyDescent="0.35">
      <c r="B4" s="128" t="s">
        <v>121</v>
      </c>
      <c r="C4" s="128" t="s">
        <v>248</v>
      </c>
      <c r="D4" s="128" t="s">
        <v>206</v>
      </c>
      <c r="E4" s="126" t="s">
        <v>207</v>
      </c>
      <c r="F4" s="126" t="s">
        <v>208</v>
      </c>
      <c r="G4" s="126" t="s">
        <v>209</v>
      </c>
      <c r="H4" s="126" t="s">
        <v>210</v>
      </c>
    </row>
    <row r="5" spans="1:8" x14ac:dyDescent="0.35">
      <c r="B5" s="127"/>
      <c r="C5" s="127"/>
      <c r="D5" s="119"/>
      <c r="E5" s="119"/>
      <c r="F5" s="119"/>
      <c r="G5" s="119"/>
      <c r="H5" s="119"/>
    </row>
    <row r="6" spans="1:8" x14ac:dyDescent="0.35">
      <c r="B6" s="127"/>
      <c r="C6" s="127"/>
      <c r="D6" s="119"/>
      <c r="E6" s="119"/>
      <c r="F6" s="119"/>
      <c r="G6" s="119"/>
      <c r="H6" s="119"/>
    </row>
    <row r="7" spans="1:8" x14ac:dyDescent="0.35">
      <c r="B7" s="127"/>
      <c r="C7" s="127"/>
      <c r="D7" s="119"/>
      <c r="E7" s="119"/>
      <c r="F7" s="119"/>
      <c r="G7" s="119"/>
      <c r="H7" s="119"/>
    </row>
    <row r="8" spans="1:8" x14ac:dyDescent="0.35">
      <c r="B8" s="127"/>
      <c r="C8" s="127"/>
      <c r="D8" s="119"/>
      <c r="E8" s="119"/>
      <c r="F8" s="119"/>
      <c r="G8" s="119"/>
      <c r="H8" s="119"/>
    </row>
    <row r="9" spans="1:8" x14ac:dyDescent="0.35">
      <c r="B9" s="127"/>
      <c r="C9" s="127"/>
      <c r="D9" s="119"/>
      <c r="E9" s="119"/>
      <c r="F9" s="119"/>
      <c r="G9" s="119"/>
      <c r="H9" s="119"/>
    </row>
    <row r="10" spans="1:8" x14ac:dyDescent="0.35">
      <c r="B10" s="127"/>
      <c r="C10" s="127"/>
      <c r="D10" s="119"/>
      <c r="E10" s="119"/>
      <c r="F10" s="119"/>
      <c r="G10" s="119"/>
      <c r="H10" s="119"/>
    </row>
    <row r="11" spans="1:8" x14ac:dyDescent="0.35">
      <c r="B11" s="127"/>
      <c r="C11" s="127"/>
      <c r="D11" s="119"/>
      <c r="E11" s="119"/>
      <c r="F11" s="119"/>
      <c r="G11" s="119"/>
      <c r="H11" s="119"/>
    </row>
    <row r="12" spans="1:8" x14ac:dyDescent="0.35">
      <c r="B12" s="127"/>
      <c r="C12" s="127"/>
      <c r="D12" s="119"/>
      <c r="E12" s="119"/>
      <c r="F12" s="119"/>
      <c r="G12" s="119"/>
      <c r="H12" s="119"/>
    </row>
    <row r="13" spans="1:8" x14ac:dyDescent="0.35">
      <c r="B13" s="127"/>
      <c r="C13" s="127"/>
      <c r="D13" s="119"/>
      <c r="E13" s="119"/>
      <c r="F13" s="119"/>
      <c r="G13" s="119"/>
      <c r="H13" s="119"/>
    </row>
    <row r="14" spans="1:8" x14ac:dyDescent="0.35">
      <c r="B14" s="127"/>
      <c r="C14" s="127"/>
      <c r="D14" s="119"/>
      <c r="E14" s="119"/>
      <c r="F14" s="119"/>
      <c r="G14" s="119"/>
      <c r="H14" s="119"/>
    </row>
    <row r="15" spans="1:8" x14ac:dyDescent="0.35">
      <c r="B15" s="388" t="s">
        <v>32</v>
      </c>
      <c r="C15" s="389"/>
      <c r="D15" s="120">
        <f>SUM(D5:D14)</f>
        <v>0</v>
      </c>
      <c r="E15" s="120">
        <f t="shared" ref="E15:H15" si="0">SUM(E5:E14)</f>
        <v>0</v>
      </c>
      <c r="F15" s="120">
        <f t="shared" si="0"/>
        <v>0</v>
      </c>
      <c r="G15" s="120">
        <f t="shared" si="0"/>
        <v>0</v>
      </c>
      <c r="H15" s="120">
        <f t="shared" si="0"/>
        <v>0</v>
      </c>
    </row>
    <row r="17" spans="2:3" x14ac:dyDescent="0.35">
      <c r="B17" s="3" t="s">
        <v>120</v>
      </c>
      <c r="C17" s="135" t="s">
        <v>102</v>
      </c>
    </row>
  </sheetData>
  <sheetProtection password="CE28" sheet="1" objects="1" scenarios="1" formatRows="0" selectLockedCells="1"/>
  <mergeCells count="2">
    <mergeCell ref="B2:H2"/>
    <mergeCell ref="B15:C15"/>
  </mergeCells>
  <hyperlinks>
    <hyperlink ref="C17" location="'Budget Justification Summary'!C6" display="Budget Justification Summary" xr:uid="{00000000-0004-0000-0A00-000000000000}"/>
  </hyperlinks>
  <pageMargins left="0.45" right="0.45" top="0.75" bottom="0.75" header="0.3" footer="0.3"/>
  <pageSetup scale="95" orientation="portrait" r:id="rId1"/>
  <headerFooter>
    <oddHeader>&amp;C&amp;"Arial Narrow,Bold"&amp;14&amp;A</oddHeader>
    <oddFooter>&amp;L&amp;"Arial Narrow,Regular"&amp;D&amp;C&amp;"Arial Narrow,Regular"Page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showGridLines="0" view="pageLayout" zoomScaleNormal="100" zoomScaleSheetLayoutView="100" workbookViewId="0">
      <selection activeCell="B5" sqref="B5"/>
    </sheetView>
  </sheetViews>
  <sheetFormatPr defaultColWidth="8.81640625" defaultRowHeight="14" x14ac:dyDescent="0.3"/>
  <cols>
    <col min="1" max="1" width="2.81640625" style="38" customWidth="1"/>
    <col min="2" max="2" width="26.26953125" style="38" customWidth="1"/>
    <col min="3" max="3" width="20.7265625" style="38" customWidth="1"/>
    <col min="4" max="4" width="12.1796875" style="38" customWidth="1"/>
    <col min="5" max="5" width="12.26953125" style="38" customWidth="1"/>
    <col min="6" max="8" width="11.7265625" style="38" customWidth="1"/>
    <col min="9" max="16384" width="8.81640625" style="38"/>
  </cols>
  <sheetData>
    <row r="1" spans="1:8" s="26" customFormat="1" x14ac:dyDescent="0.3">
      <c r="A1" s="32" t="s">
        <v>91</v>
      </c>
      <c r="B1" s="32"/>
      <c r="C1" s="32"/>
      <c r="D1" s="32"/>
      <c r="E1" s="3" t="s">
        <v>120</v>
      </c>
      <c r="F1" s="354" t="s">
        <v>102</v>
      </c>
      <c r="G1" s="354"/>
      <c r="H1" s="32"/>
    </row>
    <row r="2" spans="1:8" s="26" customFormat="1" ht="24.65" customHeight="1" x14ac:dyDescent="0.3">
      <c r="A2" s="32"/>
      <c r="B2" s="339" t="s">
        <v>228</v>
      </c>
      <c r="C2" s="416"/>
      <c r="D2" s="416"/>
      <c r="E2" s="416"/>
      <c r="F2" s="416"/>
      <c r="G2" s="416"/>
      <c r="H2" s="416"/>
    </row>
    <row r="3" spans="1:8" ht="14.5" thickBot="1" x14ac:dyDescent="0.35"/>
    <row r="4" spans="1:8" ht="26.5" customHeight="1" x14ac:dyDescent="0.3">
      <c r="B4" s="129" t="s">
        <v>89</v>
      </c>
      <c r="C4" s="130" t="s">
        <v>90</v>
      </c>
      <c r="D4" s="131" t="s">
        <v>206</v>
      </c>
      <c r="E4" s="131" t="s">
        <v>207</v>
      </c>
      <c r="F4" s="131" t="s">
        <v>208</v>
      </c>
      <c r="G4" s="131" t="s">
        <v>209</v>
      </c>
      <c r="H4" s="132" t="s">
        <v>210</v>
      </c>
    </row>
    <row r="5" spans="1:8" x14ac:dyDescent="0.3">
      <c r="B5" s="116"/>
      <c r="C5" s="107"/>
      <c r="D5" s="204"/>
      <c r="E5" s="204"/>
      <c r="F5" s="204"/>
      <c r="G5" s="204"/>
      <c r="H5" s="205"/>
    </row>
    <row r="6" spans="1:8" x14ac:dyDescent="0.3">
      <c r="B6" s="116"/>
      <c r="C6" s="107"/>
      <c r="D6" s="204"/>
      <c r="E6" s="204"/>
      <c r="F6" s="204"/>
      <c r="G6" s="204"/>
      <c r="H6" s="205"/>
    </row>
    <row r="7" spans="1:8" x14ac:dyDescent="0.3">
      <c r="B7" s="116"/>
      <c r="C7" s="107"/>
      <c r="D7" s="204"/>
      <c r="E7" s="204"/>
      <c r="F7" s="204"/>
      <c r="G7" s="204"/>
      <c r="H7" s="205"/>
    </row>
    <row r="8" spans="1:8" x14ac:dyDescent="0.3">
      <c r="B8" s="116"/>
      <c r="C8" s="107"/>
      <c r="D8" s="204"/>
      <c r="E8" s="204"/>
      <c r="F8" s="204"/>
      <c r="G8" s="204"/>
      <c r="H8" s="205"/>
    </row>
    <row r="9" spans="1:8" x14ac:dyDescent="0.3">
      <c r="B9" s="116"/>
      <c r="C9" s="107"/>
      <c r="D9" s="204"/>
      <c r="E9" s="204"/>
      <c r="F9" s="204"/>
      <c r="G9" s="204"/>
      <c r="H9" s="205"/>
    </row>
    <row r="10" spans="1:8" x14ac:dyDescent="0.3">
      <c r="B10" s="116"/>
      <c r="C10" s="107"/>
      <c r="D10" s="204"/>
      <c r="E10" s="204"/>
      <c r="F10" s="204"/>
      <c r="G10" s="204"/>
      <c r="H10" s="205"/>
    </row>
    <row r="11" spans="1:8" x14ac:dyDescent="0.3">
      <c r="B11" s="116"/>
      <c r="C11" s="107"/>
      <c r="D11" s="204"/>
      <c r="E11" s="204"/>
      <c r="F11" s="204"/>
      <c r="G11" s="204"/>
      <c r="H11" s="205"/>
    </row>
    <row r="12" spans="1:8" x14ac:dyDescent="0.3">
      <c r="B12" s="116"/>
      <c r="C12" s="107"/>
      <c r="D12" s="204"/>
      <c r="E12" s="204"/>
      <c r="F12" s="204"/>
      <c r="G12" s="204"/>
      <c r="H12" s="205"/>
    </row>
    <row r="13" spans="1:8" x14ac:dyDescent="0.3">
      <c r="B13" s="116"/>
      <c r="C13" s="107"/>
      <c r="D13" s="204"/>
      <c r="E13" s="204"/>
      <c r="F13" s="204"/>
      <c r="G13" s="204"/>
      <c r="H13" s="205"/>
    </row>
    <row r="14" spans="1:8" x14ac:dyDescent="0.3">
      <c r="B14" s="116"/>
      <c r="C14" s="107"/>
      <c r="D14" s="204"/>
      <c r="E14" s="204"/>
      <c r="F14" s="204"/>
      <c r="G14" s="204"/>
      <c r="H14" s="205"/>
    </row>
    <row r="15" spans="1:8" x14ac:dyDescent="0.3">
      <c r="B15" s="116"/>
      <c r="C15" s="107"/>
      <c r="D15" s="204"/>
      <c r="E15" s="204"/>
      <c r="F15" s="204"/>
      <c r="G15" s="204"/>
      <c r="H15" s="205"/>
    </row>
    <row r="16" spans="1:8" x14ac:dyDescent="0.3">
      <c r="B16" s="116"/>
      <c r="C16" s="107"/>
      <c r="D16" s="204"/>
      <c r="E16" s="204"/>
      <c r="F16" s="204"/>
      <c r="G16" s="204"/>
      <c r="H16" s="205"/>
    </row>
    <row r="17" spans="2:8" x14ac:dyDescent="0.3">
      <c r="B17" s="116"/>
      <c r="C17" s="107"/>
      <c r="D17" s="204"/>
      <c r="E17" s="204"/>
      <c r="F17" s="204"/>
      <c r="G17" s="204"/>
      <c r="H17" s="205"/>
    </row>
    <row r="18" spans="2:8" x14ac:dyDescent="0.3">
      <c r="B18" s="116"/>
      <c r="C18" s="107"/>
      <c r="D18" s="204"/>
      <c r="E18" s="204"/>
      <c r="F18" s="204"/>
      <c r="G18" s="204"/>
      <c r="H18" s="205"/>
    </row>
    <row r="19" spans="2:8" ht="14.5" thickBot="1" x14ac:dyDescent="0.35">
      <c r="B19" s="414" t="s">
        <v>32</v>
      </c>
      <c r="C19" s="415"/>
      <c r="D19" s="117">
        <f>SUM(D5:D18)</f>
        <v>0</v>
      </c>
      <c r="E19" s="117">
        <f t="shared" ref="E19:H19" si="0">SUM(E5:E18)</f>
        <v>0</v>
      </c>
      <c r="F19" s="117">
        <f t="shared" si="0"/>
        <v>0</v>
      </c>
      <c r="G19" s="117">
        <f t="shared" si="0"/>
        <v>0</v>
      </c>
      <c r="H19" s="118">
        <f t="shared" si="0"/>
        <v>0</v>
      </c>
    </row>
    <row r="20" spans="2:8" x14ac:dyDescent="0.3">
      <c r="B20" s="102"/>
      <c r="C20" s="102"/>
      <c r="D20" s="103"/>
      <c r="E20" s="103"/>
      <c r="F20" s="103"/>
      <c r="G20" s="103"/>
      <c r="H20" s="103"/>
    </row>
    <row r="21" spans="2:8" x14ac:dyDescent="0.3">
      <c r="B21" s="32" t="s">
        <v>227</v>
      </c>
      <c r="C21" s="102"/>
      <c r="D21" s="103"/>
      <c r="E21" s="103"/>
      <c r="F21" s="103"/>
      <c r="G21" s="103"/>
      <c r="H21" s="103"/>
    </row>
    <row r="22" spans="2:8" ht="186.65" customHeight="1" x14ac:dyDescent="0.3">
      <c r="B22" s="417" t="s">
        <v>230</v>
      </c>
      <c r="C22" s="418"/>
      <c r="D22" s="418"/>
      <c r="E22" s="418"/>
      <c r="F22" s="418"/>
      <c r="G22" s="418"/>
      <c r="H22" s="418"/>
    </row>
    <row r="23" spans="2:8" ht="14.5" thickBot="1" x14ac:dyDescent="0.35">
      <c r="B23" s="102"/>
      <c r="C23" s="102"/>
      <c r="D23" s="103"/>
      <c r="E23" s="103"/>
      <c r="F23" s="103"/>
      <c r="G23" s="103"/>
      <c r="H23" s="103"/>
    </row>
    <row r="24" spans="2:8" ht="69" customHeight="1" x14ac:dyDescent="0.3">
      <c r="B24" s="110" t="s">
        <v>100</v>
      </c>
      <c r="C24" s="111" t="s">
        <v>249</v>
      </c>
      <c r="D24" s="114" t="s">
        <v>206</v>
      </c>
      <c r="E24" s="114" t="s">
        <v>207</v>
      </c>
      <c r="F24" s="114" t="s">
        <v>208</v>
      </c>
      <c r="G24" s="114" t="s">
        <v>209</v>
      </c>
      <c r="H24" s="115" t="s">
        <v>210</v>
      </c>
    </row>
    <row r="25" spans="2:8" x14ac:dyDescent="0.3">
      <c r="B25" s="112"/>
      <c r="C25" s="113"/>
      <c r="D25" s="188"/>
      <c r="E25" s="188"/>
      <c r="F25" s="188"/>
      <c r="G25" s="188"/>
      <c r="H25" s="189"/>
    </row>
    <row r="26" spans="2:8" x14ac:dyDescent="0.3">
      <c r="B26" s="112"/>
      <c r="C26" s="113"/>
      <c r="D26" s="190"/>
      <c r="E26" s="188"/>
      <c r="F26" s="188"/>
      <c r="G26" s="188"/>
      <c r="H26" s="189"/>
    </row>
    <row r="27" spans="2:8" x14ac:dyDescent="0.3">
      <c r="B27" s="112"/>
      <c r="C27" s="113"/>
      <c r="D27" s="190"/>
      <c r="E27" s="188"/>
      <c r="F27" s="188"/>
      <c r="G27" s="188"/>
      <c r="H27" s="189"/>
    </row>
    <row r="28" spans="2:8" x14ac:dyDescent="0.3">
      <c r="B28" s="112"/>
      <c r="C28" s="113"/>
      <c r="D28" s="190"/>
      <c r="E28" s="188"/>
      <c r="F28" s="188"/>
      <c r="G28" s="188"/>
      <c r="H28" s="189"/>
    </row>
    <row r="29" spans="2:8" x14ac:dyDescent="0.3">
      <c r="B29" s="112"/>
      <c r="C29" s="113"/>
      <c r="D29" s="190"/>
      <c r="E29" s="188"/>
      <c r="F29" s="188"/>
      <c r="G29" s="188"/>
      <c r="H29" s="189"/>
    </row>
    <row r="30" spans="2:8" x14ac:dyDescent="0.3">
      <c r="B30" s="112"/>
      <c r="C30" s="113"/>
      <c r="D30" s="190"/>
      <c r="E30" s="188"/>
      <c r="F30" s="188"/>
      <c r="G30" s="188"/>
      <c r="H30" s="189"/>
    </row>
    <row r="31" spans="2:8" x14ac:dyDescent="0.3">
      <c r="B31" s="112"/>
      <c r="C31" s="113"/>
      <c r="D31" s="190"/>
      <c r="E31" s="188"/>
      <c r="F31" s="188"/>
      <c r="G31" s="188"/>
      <c r="H31" s="189"/>
    </row>
    <row r="32" spans="2:8" x14ac:dyDescent="0.3">
      <c r="B32" s="112"/>
      <c r="C32" s="113"/>
      <c r="D32" s="190"/>
      <c r="E32" s="188"/>
      <c r="F32" s="188"/>
      <c r="G32" s="188"/>
      <c r="H32" s="189"/>
    </row>
    <row r="33" spans="2:8" x14ac:dyDescent="0.3">
      <c r="B33" s="112"/>
      <c r="C33" s="113"/>
      <c r="D33" s="190"/>
      <c r="E33" s="188"/>
      <c r="F33" s="188"/>
      <c r="G33" s="188"/>
      <c r="H33" s="189"/>
    </row>
    <row r="34" spans="2:8" ht="14.5" thickBot="1" x14ac:dyDescent="0.35">
      <c r="B34" s="412" t="s">
        <v>211</v>
      </c>
      <c r="C34" s="413"/>
      <c r="D34" s="122">
        <f>SUM(D25:D33)</f>
        <v>0</v>
      </c>
      <c r="E34" s="122">
        <f>SUM(E25:E33)</f>
        <v>0</v>
      </c>
      <c r="F34" s="122">
        <f>SUM(F25:F33)</f>
        <v>0</v>
      </c>
      <c r="G34" s="122">
        <f>SUM(G25:G33)</f>
        <v>0</v>
      </c>
      <c r="H34" s="123">
        <f>SUM(H25:H33)</f>
        <v>0</v>
      </c>
    </row>
    <row r="35" spans="2:8" x14ac:dyDescent="0.3">
      <c r="B35" s="102"/>
      <c r="C35" s="102"/>
      <c r="D35" s="103"/>
      <c r="E35" s="103"/>
      <c r="F35" s="103"/>
      <c r="G35" s="103"/>
      <c r="H35" s="103"/>
    </row>
    <row r="36" spans="2:8" x14ac:dyDescent="0.3">
      <c r="B36" s="102"/>
      <c r="C36" s="102"/>
      <c r="D36" s="103"/>
      <c r="E36" s="103"/>
      <c r="F36" s="103"/>
      <c r="G36" s="103"/>
      <c r="H36" s="103"/>
    </row>
    <row r="37" spans="2:8" x14ac:dyDescent="0.3">
      <c r="B37" s="3" t="s">
        <v>120</v>
      </c>
      <c r="C37" s="354" t="s">
        <v>102</v>
      </c>
      <c r="D37" s="354"/>
      <c r="E37" s="103"/>
      <c r="F37" s="103"/>
      <c r="G37" s="103"/>
      <c r="H37" s="103"/>
    </row>
    <row r="38" spans="2:8" x14ac:dyDescent="0.3">
      <c r="B38" s="102"/>
      <c r="C38" s="102"/>
      <c r="D38" s="103"/>
      <c r="E38" s="103"/>
      <c r="F38" s="103"/>
      <c r="G38" s="103"/>
      <c r="H38" s="103"/>
    </row>
    <row r="39" spans="2:8" x14ac:dyDescent="0.3">
      <c r="B39" s="102"/>
      <c r="C39" s="102"/>
      <c r="D39" s="103"/>
      <c r="E39" s="103"/>
      <c r="F39" s="103"/>
      <c r="G39" s="103"/>
      <c r="H39" s="103"/>
    </row>
    <row r="40" spans="2:8" x14ac:dyDescent="0.3">
      <c r="B40" s="102"/>
      <c r="C40" s="102"/>
      <c r="D40" s="103"/>
      <c r="E40" s="103"/>
      <c r="F40" s="103"/>
      <c r="G40" s="103"/>
      <c r="H40" s="103"/>
    </row>
    <row r="41" spans="2:8" x14ac:dyDescent="0.3">
      <c r="B41" s="102"/>
      <c r="C41" s="102"/>
      <c r="D41" s="103"/>
      <c r="E41" s="103"/>
      <c r="F41" s="103"/>
      <c r="G41" s="103"/>
      <c r="H41" s="103"/>
    </row>
  </sheetData>
  <sheetProtection password="CE28" sheet="1" objects="1" scenarios="1" formatRows="0" selectLockedCells="1"/>
  <mergeCells count="6">
    <mergeCell ref="F1:G1"/>
    <mergeCell ref="B19:C19"/>
    <mergeCell ref="B2:H2"/>
    <mergeCell ref="C37:D37"/>
    <mergeCell ref="B34:C34"/>
    <mergeCell ref="B22:H22"/>
  </mergeCells>
  <hyperlinks>
    <hyperlink ref="C37" location="'Budget Justification Summary'!B67" display="Budget Justification Summary" xr:uid="{00000000-0004-0000-0B00-000000000000}"/>
    <hyperlink ref="F1" location="'Budget Justification Summary'!B67" display="Budget Justification Summary" xr:uid="{00000000-0004-0000-0B00-000001000000}"/>
    <hyperlink ref="F1:G1" location="'Budget Justification Summary'!C6" display="Budget Justification Summary" xr:uid="{00000000-0004-0000-0B00-000002000000}"/>
    <hyperlink ref="C37:D37" location="'Budget Justification Summary'!C6" display="Budget Justification Summary" xr:uid="{00000000-0004-0000-0B00-000003000000}"/>
  </hyperlinks>
  <pageMargins left="0.2" right="0.2" top="0.75" bottom="0.75" header="0.3" footer="0.3"/>
  <pageSetup scale="85" orientation="portrait" r:id="rId1"/>
  <headerFooter>
    <oddHeader>&amp;C&amp;"Arial Narrow,Bold"&amp;14&amp;A</oddHeader>
    <oddFooter>&amp;L&amp;"Arial Narrow,Regular"&amp;D&amp;C&amp;"Arial Narrow,Regular"Page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7"/>
  <sheetViews>
    <sheetView showGridLines="0" view="pageLayout" zoomScaleNormal="100" zoomScaleSheetLayoutView="120" workbookViewId="0">
      <selection activeCell="B5" sqref="B5"/>
    </sheetView>
  </sheetViews>
  <sheetFormatPr defaultColWidth="8.81640625" defaultRowHeight="14.5" x14ac:dyDescent="0.35"/>
  <cols>
    <col min="1" max="1" width="4.81640625" style="1" customWidth="1"/>
    <col min="2" max="2" width="22.26953125" style="1" customWidth="1"/>
    <col min="3" max="3" width="29.1796875" style="1" customWidth="1"/>
    <col min="4" max="16384" width="8.81640625" style="1"/>
  </cols>
  <sheetData>
    <row r="1" spans="1:8" x14ac:dyDescent="0.35">
      <c r="A1" s="32" t="s">
        <v>97</v>
      </c>
      <c r="B1"/>
      <c r="C1"/>
      <c r="D1"/>
      <c r="E1"/>
      <c r="F1"/>
      <c r="G1"/>
      <c r="H1"/>
    </row>
    <row r="2" spans="1:8" ht="27.65" customHeight="1" x14ac:dyDescent="0.35">
      <c r="A2"/>
      <c r="B2" s="339" t="s">
        <v>98</v>
      </c>
      <c r="C2" s="339"/>
      <c r="D2" s="339"/>
      <c r="E2" s="339"/>
      <c r="F2" s="339"/>
      <c r="G2" s="339"/>
      <c r="H2" s="339"/>
    </row>
    <row r="4" spans="1:8" ht="58.5" x14ac:dyDescent="0.35">
      <c r="B4" s="34" t="s">
        <v>99</v>
      </c>
      <c r="C4" s="128" t="s">
        <v>250</v>
      </c>
      <c r="D4" s="34" t="s">
        <v>206</v>
      </c>
      <c r="E4" s="34" t="s">
        <v>207</v>
      </c>
      <c r="F4" s="34" t="s">
        <v>208</v>
      </c>
      <c r="G4" s="34" t="s">
        <v>209</v>
      </c>
      <c r="H4" s="34" t="s">
        <v>210</v>
      </c>
    </row>
    <row r="5" spans="1:8" x14ac:dyDescent="0.35">
      <c r="B5" s="28"/>
      <c r="C5" s="28"/>
      <c r="D5" s="119"/>
      <c r="E5" s="119"/>
      <c r="F5" s="119"/>
      <c r="G5" s="119"/>
      <c r="H5" s="119"/>
    </row>
    <row r="6" spans="1:8" x14ac:dyDescent="0.35">
      <c r="B6" s="28"/>
      <c r="C6" s="28"/>
      <c r="D6" s="119"/>
      <c r="E6" s="119"/>
      <c r="F6" s="119"/>
      <c r="G6" s="119"/>
      <c r="H6" s="119"/>
    </row>
    <row r="7" spans="1:8" x14ac:dyDescent="0.35">
      <c r="B7" s="28"/>
      <c r="C7" s="28"/>
      <c r="D7" s="119"/>
      <c r="E7" s="119"/>
      <c r="F7" s="119"/>
      <c r="G7" s="119"/>
      <c r="H7" s="119"/>
    </row>
    <row r="8" spans="1:8" x14ac:dyDescent="0.35">
      <c r="B8" s="28"/>
      <c r="C8" s="28"/>
      <c r="D8" s="119"/>
      <c r="E8" s="119"/>
      <c r="F8" s="119"/>
      <c r="G8" s="119"/>
      <c r="H8" s="119"/>
    </row>
    <row r="9" spans="1:8" x14ac:dyDescent="0.35">
      <c r="B9" s="28"/>
      <c r="C9" s="28"/>
      <c r="D9" s="119"/>
      <c r="E9" s="119"/>
      <c r="F9" s="119"/>
      <c r="G9" s="119"/>
      <c r="H9" s="119"/>
    </row>
    <row r="10" spans="1:8" x14ac:dyDescent="0.35">
      <c r="B10" s="28"/>
      <c r="C10" s="28"/>
      <c r="D10" s="119"/>
      <c r="E10" s="119"/>
      <c r="F10" s="119"/>
      <c r="G10" s="119"/>
      <c r="H10" s="119"/>
    </row>
    <row r="11" spans="1:8" x14ac:dyDescent="0.35">
      <c r="B11" s="28"/>
      <c r="C11" s="28"/>
      <c r="D11" s="119"/>
      <c r="E11" s="119"/>
      <c r="F11" s="119"/>
      <c r="G11" s="119"/>
      <c r="H11" s="119"/>
    </row>
    <row r="12" spans="1:8" x14ac:dyDescent="0.35">
      <c r="B12" s="28"/>
      <c r="C12" s="28"/>
      <c r="D12" s="119"/>
      <c r="E12" s="119"/>
      <c r="F12" s="119"/>
      <c r="G12" s="119"/>
      <c r="H12" s="119"/>
    </row>
    <row r="13" spans="1:8" x14ac:dyDescent="0.35">
      <c r="B13" s="28"/>
      <c r="C13" s="28"/>
      <c r="D13" s="119"/>
      <c r="E13" s="119"/>
      <c r="F13" s="119"/>
      <c r="G13" s="119"/>
      <c r="H13" s="119"/>
    </row>
    <row r="14" spans="1:8" x14ac:dyDescent="0.35">
      <c r="B14" s="28"/>
      <c r="C14" s="28"/>
      <c r="D14" s="119"/>
      <c r="E14" s="119"/>
      <c r="F14" s="119"/>
      <c r="G14" s="119"/>
      <c r="H14" s="119"/>
    </row>
    <row r="15" spans="1:8" x14ac:dyDescent="0.35">
      <c r="B15" s="410" t="s">
        <v>32</v>
      </c>
      <c r="C15" s="411"/>
      <c r="D15" s="120">
        <f>SUM(D5:D14)</f>
        <v>0</v>
      </c>
      <c r="E15" s="120">
        <f t="shared" ref="E15:H15" si="0">SUM(E5:E14)</f>
        <v>0</v>
      </c>
      <c r="F15" s="120">
        <f t="shared" si="0"/>
        <v>0</v>
      </c>
      <c r="G15" s="120">
        <f t="shared" si="0"/>
        <v>0</v>
      </c>
      <c r="H15" s="120">
        <f t="shared" si="0"/>
        <v>0</v>
      </c>
    </row>
    <row r="17" spans="2:3" x14ac:dyDescent="0.35">
      <c r="B17" s="3" t="s">
        <v>120</v>
      </c>
      <c r="C17" s="135" t="s">
        <v>102</v>
      </c>
    </row>
  </sheetData>
  <sheetProtection password="CE28" sheet="1" objects="1" scenarios="1" formatRows="0" selectLockedCells="1"/>
  <mergeCells count="2">
    <mergeCell ref="B2:H2"/>
    <mergeCell ref="B15:C15"/>
  </mergeCells>
  <hyperlinks>
    <hyperlink ref="C17" location="'Budget Justification Summary'!C6" display="Budget Justification Summary" xr:uid="{00000000-0004-0000-0C00-000000000000}"/>
  </hyperlinks>
  <pageMargins left="0.45" right="0.45" top="0.75" bottom="0.75" header="0.3" footer="0.3"/>
  <pageSetup scale="90" orientation="portrait" r:id="rId1"/>
  <headerFooter>
    <oddHeader>&amp;C&amp;"Arial Narrow,Bold"&amp;14&amp;A</oddHeader>
    <oddFooter>&amp;L&amp;"Arial Narrow,Regular"&amp;D&amp;C&amp;"Arial Narrow,Regular"Page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7"/>
  <sheetViews>
    <sheetView showGridLines="0" view="pageLayout" zoomScaleNormal="100" zoomScaleSheetLayoutView="120" workbookViewId="0">
      <selection activeCell="B5" sqref="B5"/>
    </sheetView>
  </sheetViews>
  <sheetFormatPr defaultColWidth="8.81640625" defaultRowHeight="14.5" x14ac:dyDescent="0.35"/>
  <cols>
    <col min="1" max="1" width="4.81640625" style="1" customWidth="1"/>
    <col min="2" max="2" width="22.26953125" style="1" customWidth="1"/>
    <col min="3" max="3" width="29.1796875" style="1" customWidth="1"/>
    <col min="4" max="16384" width="8.81640625" style="1"/>
  </cols>
  <sheetData>
    <row r="1" spans="1:8" x14ac:dyDescent="0.35">
      <c r="A1" s="32" t="s">
        <v>109</v>
      </c>
      <c r="B1"/>
      <c r="C1"/>
      <c r="D1"/>
      <c r="E1"/>
      <c r="F1"/>
      <c r="G1"/>
      <c r="H1"/>
    </row>
    <row r="2" spans="1:8" ht="25.15" customHeight="1" x14ac:dyDescent="0.35">
      <c r="A2"/>
      <c r="B2" s="339" t="s">
        <v>242</v>
      </c>
      <c r="C2" s="339"/>
      <c r="D2" s="339"/>
      <c r="E2" s="339"/>
      <c r="F2" s="339"/>
      <c r="G2" s="339"/>
      <c r="H2" s="339"/>
    </row>
    <row r="4" spans="1:8" ht="47" x14ac:dyDescent="0.35">
      <c r="B4" s="34" t="s">
        <v>110</v>
      </c>
      <c r="C4" s="128" t="s">
        <v>251</v>
      </c>
      <c r="D4" s="34" t="s">
        <v>206</v>
      </c>
      <c r="E4" s="34" t="s">
        <v>207</v>
      </c>
      <c r="F4" s="34" t="s">
        <v>208</v>
      </c>
      <c r="G4" s="34" t="s">
        <v>209</v>
      </c>
      <c r="H4" s="34" t="s">
        <v>210</v>
      </c>
    </row>
    <row r="5" spans="1:8" x14ac:dyDescent="0.35">
      <c r="B5" s="28"/>
      <c r="C5" s="28"/>
      <c r="D5" s="119"/>
      <c r="E5" s="119"/>
      <c r="F5" s="119"/>
      <c r="G5" s="119"/>
      <c r="H5" s="119"/>
    </row>
    <row r="6" spans="1:8" x14ac:dyDescent="0.35">
      <c r="B6" s="28"/>
      <c r="C6" s="28"/>
      <c r="D6" s="119"/>
      <c r="E6" s="119"/>
      <c r="F6" s="119"/>
      <c r="G6" s="119"/>
      <c r="H6" s="119"/>
    </row>
    <row r="7" spans="1:8" x14ac:dyDescent="0.35">
      <c r="B7" s="28"/>
      <c r="C7" s="28"/>
      <c r="D7" s="119"/>
      <c r="E7" s="119"/>
      <c r="F7" s="119"/>
      <c r="G7" s="119"/>
      <c r="H7" s="119"/>
    </row>
    <row r="8" spans="1:8" x14ac:dyDescent="0.35">
      <c r="B8" s="28"/>
      <c r="C8" s="28"/>
      <c r="D8" s="119"/>
      <c r="E8" s="119"/>
      <c r="F8" s="119"/>
      <c r="G8" s="119"/>
      <c r="H8" s="119"/>
    </row>
    <row r="9" spans="1:8" x14ac:dyDescent="0.35">
      <c r="B9" s="28"/>
      <c r="C9" s="28"/>
      <c r="D9" s="119"/>
      <c r="E9" s="119"/>
      <c r="F9" s="119"/>
      <c r="G9" s="119"/>
      <c r="H9" s="119"/>
    </row>
    <row r="10" spans="1:8" x14ac:dyDescent="0.35">
      <c r="B10" s="28"/>
      <c r="C10" s="28"/>
      <c r="D10" s="119"/>
      <c r="E10" s="119"/>
      <c r="F10" s="119"/>
      <c r="G10" s="119"/>
      <c r="H10" s="119"/>
    </row>
    <row r="11" spans="1:8" x14ac:dyDescent="0.35">
      <c r="B11" s="28"/>
      <c r="C11" s="28"/>
      <c r="D11" s="119"/>
      <c r="E11" s="119"/>
      <c r="F11" s="119"/>
      <c r="G11" s="119"/>
      <c r="H11" s="119"/>
    </row>
    <row r="12" spans="1:8" x14ac:dyDescent="0.35">
      <c r="B12" s="28"/>
      <c r="C12" s="28"/>
      <c r="D12" s="119"/>
      <c r="E12" s="119"/>
      <c r="F12" s="119"/>
      <c r="G12" s="119"/>
      <c r="H12" s="119"/>
    </row>
    <row r="13" spans="1:8" x14ac:dyDescent="0.35">
      <c r="B13" s="28"/>
      <c r="C13" s="28"/>
      <c r="D13" s="119"/>
      <c r="E13" s="119"/>
      <c r="F13" s="119"/>
      <c r="G13" s="119"/>
      <c r="H13" s="119"/>
    </row>
    <row r="14" spans="1:8" x14ac:dyDescent="0.35">
      <c r="B14" s="28"/>
      <c r="C14" s="28"/>
      <c r="D14" s="119"/>
      <c r="E14" s="119"/>
      <c r="F14" s="119"/>
      <c r="G14" s="119"/>
      <c r="H14" s="119"/>
    </row>
    <row r="15" spans="1:8" x14ac:dyDescent="0.35">
      <c r="B15" s="388" t="s">
        <v>32</v>
      </c>
      <c r="C15" s="389"/>
      <c r="D15" s="120">
        <f>SUM(D5:D14)</f>
        <v>0</v>
      </c>
      <c r="E15" s="120">
        <f t="shared" ref="E15:H15" si="0">SUM(E5:E14)</f>
        <v>0</v>
      </c>
      <c r="F15" s="120">
        <f t="shared" si="0"/>
        <v>0</v>
      </c>
      <c r="G15" s="120">
        <f t="shared" si="0"/>
        <v>0</v>
      </c>
      <c r="H15" s="120">
        <f t="shared" si="0"/>
        <v>0</v>
      </c>
    </row>
    <row r="17" spans="2:3" x14ac:dyDescent="0.35">
      <c r="B17" s="3" t="s">
        <v>120</v>
      </c>
      <c r="C17" s="135" t="s">
        <v>102</v>
      </c>
    </row>
  </sheetData>
  <sheetProtection password="CE28" sheet="1" objects="1" scenarios="1" formatRows="0" selectLockedCells="1"/>
  <mergeCells count="2">
    <mergeCell ref="B2:H2"/>
    <mergeCell ref="B15:C15"/>
  </mergeCells>
  <hyperlinks>
    <hyperlink ref="C17" location="'Budget Justification Summary'!C6" display="Budget Justification Summary" xr:uid="{00000000-0004-0000-0D00-000000000000}"/>
  </hyperlinks>
  <pageMargins left="0.45" right="0.45" top="0.75" bottom="0.75" header="0.3" footer="0.3"/>
  <pageSetup scale="95" orientation="portrait" r:id="rId1"/>
  <headerFooter>
    <oddHeader>&amp;C&amp;"Arial Narrow,Bold"&amp;14&amp;A</oddHeader>
    <oddFooter>&amp;L&amp;"Arial Narrow,Regular"&amp;D&amp;C&amp;"Arial Narrow,Regular"Page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6"/>
  <sheetViews>
    <sheetView showGridLines="0" view="pageLayout" zoomScaleNormal="100" zoomScaleSheetLayoutView="100" workbookViewId="0">
      <selection activeCell="B4" sqref="B4"/>
    </sheetView>
  </sheetViews>
  <sheetFormatPr defaultColWidth="8.81640625" defaultRowHeight="14.5" x14ac:dyDescent="0.35"/>
  <cols>
    <col min="1" max="1" width="5.54296875" style="1" customWidth="1"/>
    <col min="2" max="2" width="9.26953125" style="1" customWidth="1"/>
    <col min="3" max="3" width="10.26953125" style="1" customWidth="1"/>
    <col min="4" max="4" width="8.7265625" style="1" customWidth="1"/>
    <col min="5" max="5" width="8.81640625" style="1"/>
    <col min="6" max="6" width="14" style="1" customWidth="1"/>
    <col min="7" max="16384" width="8.81640625" style="1"/>
  </cols>
  <sheetData>
    <row r="1" spans="1:11" s="26" customFormat="1" ht="14" x14ac:dyDescent="0.3">
      <c r="A1" s="32" t="s">
        <v>88</v>
      </c>
      <c r="B1" s="32"/>
      <c r="C1" s="32"/>
      <c r="D1" s="32"/>
      <c r="E1" s="32"/>
      <c r="F1" s="32"/>
      <c r="G1" s="32"/>
      <c r="H1" s="32"/>
      <c r="I1" s="32"/>
      <c r="J1" s="32"/>
      <c r="K1" s="32"/>
    </row>
    <row r="2" spans="1:11" ht="41.5" customHeight="1" x14ac:dyDescent="0.35">
      <c r="B2" s="419" t="s">
        <v>259</v>
      </c>
      <c r="C2" s="419"/>
      <c r="D2" s="419"/>
      <c r="E2" s="419"/>
      <c r="F2" s="419"/>
      <c r="G2" s="419"/>
      <c r="H2" s="419"/>
      <c r="I2" s="419"/>
      <c r="J2" s="419"/>
      <c r="K2" s="419"/>
    </row>
    <row r="3" spans="1:11" ht="35.5" x14ac:dyDescent="0.35">
      <c r="B3" s="34" t="s">
        <v>255</v>
      </c>
      <c r="C3" s="125" t="s">
        <v>256</v>
      </c>
      <c r="D3" s="125" t="s">
        <v>257</v>
      </c>
      <c r="E3" s="392" t="s">
        <v>258</v>
      </c>
      <c r="F3" s="393"/>
      <c r="G3" s="34" t="s">
        <v>206</v>
      </c>
      <c r="H3" s="34" t="s">
        <v>207</v>
      </c>
      <c r="I3" s="34" t="s">
        <v>208</v>
      </c>
      <c r="J3" s="34" t="s">
        <v>209</v>
      </c>
      <c r="K3" s="34" t="s">
        <v>210</v>
      </c>
    </row>
    <row r="4" spans="1:11" x14ac:dyDescent="0.35">
      <c r="B4" s="28"/>
      <c r="C4" s="107"/>
      <c r="D4" s="107"/>
      <c r="E4" s="394"/>
      <c r="F4" s="395"/>
      <c r="G4" s="119"/>
      <c r="H4" s="119"/>
      <c r="I4" s="119"/>
      <c r="J4" s="119"/>
      <c r="K4" s="119"/>
    </row>
    <row r="5" spans="1:11" x14ac:dyDescent="0.35">
      <c r="B5" s="28"/>
      <c r="C5" s="107"/>
      <c r="D5" s="107"/>
      <c r="E5" s="394"/>
      <c r="F5" s="395"/>
      <c r="G5" s="119"/>
      <c r="H5" s="119"/>
      <c r="I5" s="119"/>
      <c r="J5" s="119"/>
      <c r="K5" s="119"/>
    </row>
    <row r="6" spans="1:11" x14ac:dyDescent="0.35">
      <c r="B6" s="28"/>
      <c r="C6" s="107"/>
      <c r="D6" s="107"/>
      <c r="E6" s="394"/>
      <c r="F6" s="395"/>
      <c r="G6" s="119"/>
      <c r="H6" s="119"/>
      <c r="I6" s="119"/>
      <c r="J6" s="119"/>
      <c r="K6" s="119"/>
    </row>
    <row r="7" spans="1:11" x14ac:dyDescent="0.35">
      <c r="B7" s="28"/>
      <c r="C7" s="107"/>
      <c r="D7" s="107"/>
      <c r="E7" s="394"/>
      <c r="F7" s="395"/>
      <c r="G7" s="119"/>
      <c r="H7" s="119"/>
      <c r="I7" s="119"/>
      <c r="J7" s="119"/>
      <c r="K7" s="119"/>
    </row>
    <row r="8" spans="1:11" x14ac:dyDescent="0.35">
      <c r="B8" s="28"/>
      <c r="C8" s="107"/>
      <c r="D8" s="107"/>
      <c r="E8" s="394"/>
      <c r="F8" s="395"/>
      <c r="G8" s="119"/>
      <c r="H8" s="119"/>
      <c r="I8" s="119"/>
      <c r="J8" s="119"/>
      <c r="K8" s="119"/>
    </row>
    <row r="9" spans="1:11" x14ac:dyDescent="0.35">
      <c r="B9" s="28"/>
      <c r="C9" s="107"/>
      <c r="D9" s="107"/>
      <c r="E9" s="394"/>
      <c r="F9" s="395"/>
      <c r="G9" s="119"/>
      <c r="H9" s="119"/>
      <c r="I9" s="119"/>
      <c r="J9" s="119"/>
      <c r="K9" s="119"/>
    </row>
    <row r="10" spans="1:11" x14ac:dyDescent="0.35">
      <c r="B10" s="28"/>
      <c r="C10" s="107"/>
      <c r="D10" s="107"/>
      <c r="E10" s="394"/>
      <c r="F10" s="395"/>
      <c r="G10" s="119"/>
      <c r="H10" s="119"/>
      <c r="I10" s="119"/>
      <c r="J10" s="119"/>
      <c r="K10" s="119"/>
    </row>
    <row r="11" spans="1:11" x14ac:dyDescent="0.35">
      <c r="B11" s="28"/>
      <c r="C11" s="107"/>
      <c r="D11" s="107"/>
      <c r="E11" s="394"/>
      <c r="F11" s="395"/>
      <c r="G11" s="119"/>
      <c r="H11" s="119"/>
      <c r="I11" s="119"/>
      <c r="J11" s="119"/>
      <c r="K11" s="119"/>
    </row>
    <row r="12" spans="1:11" x14ac:dyDescent="0.35">
      <c r="B12" s="28"/>
      <c r="C12" s="107"/>
      <c r="D12" s="107"/>
      <c r="E12" s="394"/>
      <c r="F12" s="395"/>
      <c r="G12" s="119"/>
      <c r="H12" s="119"/>
      <c r="I12" s="119"/>
      <c r="J12" s="119"/>
      <c r="K12" s="119"/>
    </row>
    <row r="13" spans="1:11" x14ac:dyDescent="0.35">
      <c r="B13" s="28"/>
      <c r="C13" s="107"/>
      <c r="D13" s="107"/>
      <c r="E13" s="394"/>
      <c r="F13" s="395"/>
      <c r="G13" s="119"/>
      <c r="H13" s="119"/>
      <c r="I13" s="119"/>
      <c r="J13" s="119"/>
      <c r="K13" s="119"/>
    </row>
    <row r="14" spans="1:11" x14ac:dyDescent="0.35">
      <c r="B14" s="388" t="s">
        <v>32</v>
      </c>
      <c r="C14" s="389"/>
      <c r="D14" s="389"/>
      <c r="E14" s="389"/>
      <c r="F14" s="389"/>
      <c r="G14" s="120">
        <f>SUM(G4:G13)</f>
        <v>0</v>
      </c>
      <c r="H14" s="120">
        <f t="shared" ref="H14:K14" si="0">SUM(H4:H13)</f>
        <v>0</v>
      </c>
      <c r="I14" s="120">
        <f t="shared" si="0"/>
        <v>0</v>
      </c>
      <c r="J14" s="120">
        <f t="shared" si="0"/>
        <v>0</v>
      </c>
      <c r="K14" s="120">
        <f t="shared" si="0"/>
        <v>0</v>
      </c>
    </row>
    <row r="16" spans="1:11" x14ac:dyDescent="0.35">
      <c r="B16" s="3" t="s">
        <v>120</v>
      </c>
      <c r="C16" s="3"/>
      <c r="D16" s="3"/>
      <c r="E16" s="354" t="s">
        <v>102</v>
      </c>
      <c r="F16" s="354"/>
    </row>
  </sheetData>
  <sheetProtection password="CE28" sheet="1" objects="1" scenarios="1" formatRows="0" selectLockedCells="1"/>
  <mergeCells count="14">
    <mergeCell ref="B2:K2"/>
    <mergeCell ref="E16:F16"/>
    <mergeCell ref="B14:F14"/>
    <mergeCell ref="E3:F3"/>
    <mergeCell ref="E4:F4"/>
    <mergeCell ref="E5:F5"/>
    <mergeCell ref="E6:F6"/>
    <mergeCell ref="E7:F7"/>
    <mergeCell ref="E8:F8"/>
    <mergeCell ref="E9:F9"/>
    <mergeCell ref="E10:F10"/>
    <mergeCell ref="E11:F11"/>
    <mergeCell ref="E12:F12"/>
    <mergeCell ref="E13:F13"/>
  </mergeCells>
  <hyperlinks>
    <hyperlink ref="E16" location="'Budget Justification Summary'!C6" display="Budget Justification Summary" xr:uid="{00000000-0004-0000-0E00-000000000000}"/>
    <hyperlink ref="E16:F16" location="'Budget Justification Summary'!C6" display="Budget Justification Summary" xr:uid="{00000000-0004-0000-0E00-000001000000}"/>
  </hyperlinks>
  <pageMargins left="0.45" right="0.45" top="0.75" bottom="0.75" header="0.3" footer="0.3"/>
  <pageSetup scale="95" orientation="portrait" r:id="rId1"/>
  <headerFooter>
    <oddHeader>&amp;C&amp;"Arial Narrow,Bold"&amp;14&amp;A</oddHeader>
    <oddFooter>&amp;L&amp;"Arial Narrow,Regular"&amp;D&amp;C&amp;"Arial Narrow,Regular"Page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7"/>
  <sheetViews>
    <sheetView showGridLines="0" view="pageLayout" zoomScaleNormal="100" zoomScaleSheetLayoutView="120" workbookViewId="0">
      <selection activeCell="B5" sqref="B5"/>
    </sheetView>
  </sheetViews>
  <sheetFormatPr defaultColWidth="8.81640625" defaultRowHeight="14.5" x14ac:dyDescent="0.35"/>
  <cols>
    <col min="1" max="1" width="4.81640625" style="1" customWidth="1"/>
    <col min="2" max="2" width="22.26953125" style="1" customWidth="1"/>
    <col min="3" max="3" width="29.1796875" style="1" customWidth="1"/>
    <col min="4" max="16384" width="8.81640625" style="1"/>
  </cols>
  <sheetData>
    <row r="1" spans="1:8" x14ac:dyDescent="0.35">
      <c r="A1" s="32" t="s">
        <v>111</v>
      </c>
      <c r="B1"/>
      <c r="C1"/>
      <c r="D1"/>
      <c r="E1"/>
      <c r="F1"/>
      <c r="G1"/>
      <c r="H1"/>
    </row>
    <row r="2" spans="1:8" ht="25.15" customHeight="1" x14ac:dyDescent="0.35">
      <c r="A2"/>
      <c r="B2" s="339" t="s">
        <v>112</v>
      </c>
      <c r="C2" s="339"/>
      <c r="D2" s="339"/>
      <c r="E2" s="339"/>
      <c r="F2" s="339"/>
      <c r="G2" s="339"/>
      <c r="H2" s="339"/>
    </row>
    <row r="4" spans="1:8" ht="47" x14ac:dyDescent="0.35">
      <c r="B4" s="34" t="s">
        <v>113</v>
      </c>
      <c r="C4" s="128" t="s">
        <v>252</v>
      </c>
      <c r="D4" s="34" t="s">
        <v>206</v>
      </c>
      <c r="E4" s="34" t="s">
        <v>207</v>
      </c>
      <c r="F4" s="34" t="s">
        <v>208</v>
      </c>
      <c r="G4" s="34" t="s">
        <v>209</v>
      </c>
      <c r="H4" s="34" t="s">
        <v>210</v>
      </c>
    </row>
    <row r="5" spans="1:8" x14ac:dyDescent="0.35">
      <c r="B5" s="28"/>
      <c r="C5" s="28"/>
      <c r="D5" s="119"/>
      <c r="E5" s="119"/>
      <c r="F5" s="119"/>
      <c r="G5" s="119"/>
      <c r="H5" s="119"/>
    </row>
    <row r="6" spans="1:8" x14ac:dyDescent="0.35">
      <c r="B6" s="28"/>
      <c r="C6" s="28"/>
      <c r="D6" s="119"/>
      <c r="E6" s="119"/>
      <c r="F6" s="119"/>
      <c r="G6" s="119"/>
      <c r="H6" s="119"/>
    </row>
    <row r="7" spans="1:8" x14ac:dyDescent="0.35">
      <c r="B7" s="28"/>
      <c r="C7" s="28"/>
      <c r="D7" s="119"/>
      <c r="E7" s="119"/>
      <c r="F7" s="119"/>
      <c r="G7" s="119"/>
      <c r="H7" s="119"/>
    </row>
    <row r="8" spans="1:8" x14ac:dyDescent="0.35">
      <c r="B8" s="28"/>
      <c r="C8" s="28"/>
      <c r="D8" s="119"/>
      <c r="E8" s="119"/>
      <c r="F8" s="119"/>
      <c r="G8" s="119"/>
      <c r="H8" s="119"/>
    </row>
    <row r="9" spans="1:8" x14ac:dyDescent="0.35">
      <c r="B9" s="28"/>
      <c r="C9" s="28"/>
      <c r="D9" s="119"/>
      <c r="E9" s="119"/>
      <c r="F9" s="119"/>
      <c r="G9" s="119"/>
      <c r="H9" s="119"/>
    </row>
    <row r="10" spans="1:8" x14ac:dyDescent="0.35">
      <c r="B10" s="28"/>
      <c r="C10" s="28"/>
      <c r="D10" s="119"/>
      <c r="E10" s="119"/>
      <c r="F10" s="119"/>
      <c r="G10" s="119"/>
      <c r="H10" s="119"/>
    </row>
    <row r="11" spans="1:8" x14ac:dyDescent="0.35">
      <c r="B11" s="28"/>
      <c r="C11" s="28"/>
      <c r="D11" s="119"/>
      <c r="E11" s="119"/>
      <c r="F11" s="119"/>
      <c r="G11" s="119"/>
      <c r="H11" s="119"/>
    </row>
    <row r="12" spans="1:8" x14ac:dyDescent="0.35">
      <c r="B12" s="28"/>
      <c r="C12" s="28"/>
      <c r="D12" s="119"/>
      <c r="E12" s="119"/>
      <c r="F12" s="119"/>
      <c r="G12" s="119"/>
      <c r="H12" s="119"/>
    </row>
    <row r="13" spans="1:8" x14ac:dyDescent="0.35">
      <c r="B13" s="28"/>
      <c r="C13" s="28"/>
      <c r="D13" s="119"/>
      <c r="E13" s="119"/>
      <c r="F13" s="119"/>
      <c r="G13" s="119"/>
      <c r="H13" s="119"/>
    </row>
    <row r="14" spans="1:8" x14ac:dyDescent="0.35">
      <c r="B14" s="28"/>
      <c r="C14" s="28"/>
      <c r="D14" s="119"/>
      <c r="E14" s="119"/>
      <c r="F14" s="119"/>
      <c r="G14" s="119"/>
      <c r="H14" s="119"/>
    </row>
    <row r="15" spans="1:8" x14ac:dyDescent="0.35">
      <c r="B15" s="388" t="s">
        <v>32</v>
      </c>
      <c r="C15" s="389"/>
      <c r="D15" s="120">
        <f>SUM(D5:D14)</f>
        <v>0</v>
      </c>
      <c r="E15" s="120">
        <f t="shared" ref="E15:H15" si="0">SUM(E5:E14)</f>
        <v>0</v>
      </c>
      <c r="F15" s="120">
        <f t="shared" si="0"/>
        <v>0</v>
      </c>
      <c r="G15" s="120">
        <f t="shared" si="0"/>
        <v>0</v>
      </c>
      <c r="H15" s="120">
        <f t="shared" si="0"/>
        <v>0</v>
      </c>
    </row>
    <row r="17" spans="2:3" x14ac:dyDescent="0.35">
      <c r="B17" s="3" t="s">
        <v>120</v>
      </c>
      <c r="C17" s="135" t="s">
        <v>102</v>
      </c>
    </row>
  </sheetData>
  <sheetProtection password="CE28" sheet="1" objects="1" scenarios="1" formatRows="0" selectLockedCells="1"/>
  <mergeCells count="2">
    <mergeCell ref="B2:H2"/>
    <mergeCell ref="B15:C15"/>
  </mergeCells>
  <hyperlinks>
    <hyperlink ref="C17" location="'Budget Justification Summary'!C6" display="Budget Justification Summary" xr:uid="{00000000-0004-0000-0F00-000000000000}"/>
  </hyperlinks>
  <pageMargins left="0.45" right="0.45" top="0.75" bottom="0.75" header="0.3" footer="0.3"/>
  <pageSetup scale="95" orientation="portrait" r:id="rId1"/>
  <headerFooter>
    <oddHeader>&amp;C&amp;"Arial Narrow,Bold"&amp;14&amp;A</oddHeader>
    <oddFooter>&amp;L&amp;"Arial Narrow,Regular"&amp;D&amp;C&amp;"Arial Narrow,Regular"Page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7"/>
  <sheetViews>
    <sheetView showGridLines="0" view="pageLayout" zoomScaleNormal="100" zoomScaleSheetLayoutView="120" workbookViewId="0">
      <selection activeCell="B5" sqref="B5"/>
    </sheetView>
  </sheetViews>
  <sheetFormatPr defaultColWidth="8.81640625" defaultRowHeight="14.5" x14ac:dyDescent="0.35"/>
  <cols>
    <col min="1" max="1" width="4.81640625" style="1" customWidth="1"/>
    <col min="2" max="2" width="22.26953125" style="1" customWidth="1"/>
    <col min="3" max="3" width="29.1796875" style="1" customWidth="1"/>
    <col min="4" max="16384" width="8.81640625" style="1"/>
  </cols>
  <sheetData>
    <row r="1" spans="1:8" x14ac:dyDescent="0.35">
      <c r="A1" s="32" t="s">
        <v>114</v>
      </c>
      <c r="B1"/>
      <c r="C1"/>
      <c r="D1"/>
      <c r="E1"/>
      <c r="F1"/>
      <c r="G1"/>
      <c r="H1"/>
    </row>
    <row r="2" spans="1:8" ht="25.15" customHeight="1" x14ac:dyDescent="0.35">
      <c r="A2"/>
      <c r="B2" s="339" t="s">
        <v>112</v>
      </c>
      <c r="C2" s="339"/>
      <c r="D2" s="339"/>
      <c r="E2" s="339"/>
      <c r="F2" s="339"/>
      <c r="G2" s="339"/>
      <c r="H2" s="339"/>
    </row>
    <row r="4" spans="1:8" ht="47" x14ac:dyDescent="0.35">
      <c r="B4" s="34" t="s">
        <v>113</v>
      </c>
      <c r="C4" s="128" t="s">
        <v>252</v>
      </c>
      <c r="D4" s="34" t="s">
        <v>206</v>
      </c>
      <c r="E4" s="34" t="s">
        <v>207</v>
      </c>
      <c r="F4" s="34" t="s">
        <v>208</v>
      </c>
      <c r="G4" s="34" t="s">
        <v>209</v>
      </c>
      <c r="H4" s="34" t="s">
        <v>210</v>
      </c>
    </row>
    <row r="5" spans="1:8" x14ac:dyDescent="0.35">
      <c r="B5" s="28"/>
      <c r="C5" s="28"/>
      <c r="D5" s="119"/>
      <c r="E5" s="119"/>
      <c r="F5" s="119"/>
      <c r="G5" s="119"/>
      <c r="H5" s="119"/>
    </row>
    <row r="6" spans="1:8" x14ac:dyDescent="0.35">
      <c r="B6" s="28"/>
      <c r="C6" s="28"/>
      <c r="D6" s="119"/>
      <c r="E6" s="119"/>
      <c r="F6" s="119"/>
      <c r="G6" s="119"/>
      <c r="H6" s="119"/>
    </row>
    <row r="7" spans="1:8" x14ac:dyDescent="0.35">
      <c r="B7" s="28"/>
      <c r="C7" s="28"/>
      <c r="D7" s="119"/>
      <c r="E7" s="119"/>
      <c r="F7" s="119"/>
      <c r="G7" s="119"/>
      <c r="H7" s="119"/>
    </row>
    <row r="8" spans="1:8" x14ac:dyDescent="0.35">
      <c r="B8" s="28"/>
      <c r="C8" s="28"/>
      <c r="D8" s="119"/>
      <c r="E8" s="119"/>
      <c r="F8" s="119"/>
      <c r="G8" s="119"/>
      <c r="H8" s="119"/>
    </row>
    <row r="9" spans="1:8" x14ac:dyDescent="0.35">
      <c r="B9" s="28"/>
      <c r="C9" s="28"/>
      <c r="D9" s="119"/>
      <c r="E9" s="119"/>
      <c r="F9" s="119"/>
      <c r="G9" s="119"/>
      <c r="H9" s="119"/>
    </row>
    <row r="10" spans="1:8" x14ac:dyDescent="0.35">
      <c r="B10" s="28"/>
      <c r="C10" s="28"/>
      <c r="D10" s="119"/>
      <c r="E10" s="119"/>
      <c r="F10" s="119"/>
      <c r="G10" s="119"/>
      <c r="H10" s="119"/>
    </row>
    <row r="11" spans="1:8" x14ac:dyDescent="0.35">
      <c r="B11" s="28"/>
      <c r="C11" s="28"/>
      <c r="D11" s="119"/>
      <c r="E11" s="119"/>
      <c r="F11" s="119"/>
      <c r="G11" s="119"/>
      <c r="H11" s="119"/>
    </row>
    <row r="12" spans="1:8" x14ac:dyDescent="0.35">
      <c r="B12" s="28"/>
      <c r="C12" s="28"/>
      <c r="D12" s="119"/>
      <c r="E12" s="119"/>
      <c r="F12" s="119"/>
      <c r="G12" s="119"/>
      <c r="H12" s="119"/>
    </row>
    <row r="13" spans="1:8" x14ac:dyDescent="0.35">
      <c r="B13" s="28"/>
      <c r="C13" s="28"/>
      <c r="D13" s="119"/>
      <c r="E13" s="119"/>
      <c r="F13" s="119"/>
      <c r="G13" s="119"/>
      <c r="H13" s="119"/>
    </row>
    <row r="14" spans="1:8" x14ac:dyDescent="0.35">
      <c r="B14" s="28"/>
      <c r="C14" s="28"/>
      <c r="D14" s="119"/>
      <c r="E14" s="119"/>
      <c r="F14" s="119"/>
      <c r="G14" s="119"/>
      <c r="H14" s="119"/>
    </row>
    <row r="15" spans="1:8" x14ac:dyDescent="0.35">
      <c r="B15" s="388" t="s">
        <v>32</v>
      </c>
      <c r="C15" s="389"/>
      <c r="D15" s="120">
        <f>SUM(D5:D14)</f>
        <v>0</v>
      </c>
      <c r="E15" s="120">
        <f t="shared" ref="E15:H15" si="0">SUM(E5:E14)</f>
        <v>0</v>
      </c>
      <c r="F15" s="120">
        <f t="shared" si="0"/>
        <v>0</v>
      </c>
      <c r="G15" s="120">
        <f t="shared" si="0"/>
        <v>0</v>
      </c>
      <c r="H15" s="120">
        <f t="shared" si="0"/>
        <v>0</v>
      </c>
    </row>
    <row r="17" spans="2:3" x14ac:dyDescent="0.35">
      <c r="B17" s="3" t="s">
        <v>120</v>
      </c>
      <c r="C17" s="135" t="s">
        <v>102</v>
      </c>
    </row>
  </sheetData>
  <sheetProtection password="CE28" sheet="1" objects="1" scenarios="1" formatRows="0" selectLockedCells="1"/>
  <mergeCells count="2">
    <mergeCell ref="B2:H2"/>
    <mergeCell ref="B15:C15"/>
  </mergeCells>
  <hyperlinks>
    <hyperlink ref="C17" location="'Budget Justification Summary'!C6" display="Budget Justification Summary" xr:uid="{00000000-0004-0000-1000-000000000000}"/>
  </hyperlinks>
  <pageMargins left="0.45" right="0.45" top="0.75" bottom="0.75" header="0.3" footer="0.3"/>
  <pageSetup scale="95" orientation="portrait" r:id="rId1"/>
  <headerFooter>
    <oddHeader>&amp;C&amp;"Arial Narrow,Bold"&amp;14&amp;A</oddHeader>
    <oddFooter>&amp;L&amp;"Arial Narrow,Regular"&amp;D&amp;C&amp;"Arial Narrow,Regular"Page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7"/>
  <sheetViews>
    <sheetView showGridLines="0" view="pageLayout" zoomScaleNormal="100" zoomScaleSheetLayoutView="120" workbookViewId="0">
      <selection activeCell="C5" sqref="C5"/>
    </sheetView>
  </sheetViews>
  <sheetFormatPr defaultColWidth="8.81640625" defaultRowHeight="14.5" x14ac:dyDescent="0.35"/>
  <cols>
    <col min="1" max="1" width="4.81640625" style="1" customWidth="1"/>
    <col min="2" max="2" width="13.54296875" style="1" customWidth="1"/>
    <col min="3" max="3" width="29.1796875" style="1" customWidth="1"/>
    <col min="4" max="4" width="11.26953125" style="1" customWidth="1"/>
    <col min="5" max="5" width="16" style="1" customWidth="1"/>
    <col min="6" max="6" width="18" style="1" customWidth="1"/>
    <col min="7" max="16384" width="8.81640625" style="1"/>
  </cols>
  <sheetData>
    <row r="1" spans="1:8" x14ac:dyDescent="0.35">
      <c r="A1" s="32" t="s">
        <v>236</v>
      </c>
      <c r="B1"/>
      <c r="C1"/>
      <c r="D1"/>
      <c r="E1"/>
      <c r="F1"/>
      <c r="G1"/>
      <c r="H1"/>
    </row>
    <row r="2" spans="1:8" ht="25.15" customHeight="1" x14ac:dyDescent="0.35">
      <c r="A2"/>
      <c r="B2" s="339" t="s">
        <v>237</v>
      </c>
      <c r="C2" s="339"/>
      <c r="D2" s="339"/>
      <c r="E2" s="339"/>
      <c r="F2" s="339"/>
      <c r="G2" s="40"/>
      <c r="H2" s="40"/>
    </row>
    <row r="3" spans="1:8" ht="15" thickBot="1" x14ac:dyDescent="0.4">
      <c r="A3"/>
      <c r="B3" s="40"/>
      <c r="C3" s="40"/>
      <c r="D3" s="40"/>
      <c r="E3" s="40"/>
      <c r="F3" s="40"/>
      <c r="G3" s="40"/>
      <c r="H3" s="40"/>
    </row>
    <row r="4" spans="1:8" customFormat="1" ht="49" thickBot="1" x14ac:dyDescent="0.4">
      <c r="B4" s="104" t="s">
        <v>231</v>
      </c>
      <c r="C4" s="105" t="s">
        <v>235</v>
      </c>
      <c r="D4" s="105" t="s">
        <v>233</v>
      </c>
      <c r="E4" s="105" t="s">
        <v>234</v>
      </c>
      <c r="F4" s="106" t="s">
        <v>14</v>
      </c>
    </row>
    <row r="5" spans="1:8" customFormat="1" x14ac:dyDescent="0.35">
      <c r="B5" s="422" t="s">
        <v>4</v>
      </c>
      <c r="C5" s="196"/>
      <c r="D5" s="197"/>
      <c r="E5" s="198"/>
      <c r="F5" s="199">
        <f>D5*E5</f>
        <v>0</v>
      </c>
    </row>
    <row r="6" spans="1:8" customFormat="1" ht="15" thickBot="1" x14ac:dyDescent="0.4">
      <c r="B6" s="423"/>
      <c r="C6" s="191"/>
      <c r="D6" s="192"/>
      <c r="E6" s="193"/>
      <c r="F6" s="194">
        <f t="shared" ref="F6:F14" si="0">D6*E6</f>
        <v>0</v>
      </c>
    </row>
    <row r="7" spans="1:8" customFormat="1" ht="15" thickTop="1" x14ac:dyDescent="0.35">
      <c r="B7" s="424" t="s">
        <v>5</v>
      </c>
      <c r="C7" s="200"/>
      <c r="D7" s="201"/>
      <c r="E7" s="202"/>
      <c r="F7" s="203">
        <f t="shared" si="0"/>
        <v>0</v>
      </c>
    </row>
    <row r="8" spans="1:8" customFormat="1" ht="15" thickBot="1" x14ac:dyDescent="0.4">
      <c r="B8" s="423"/>
      <c r="C8" s="191"/>
      <c r="D8" s="192"/>
      <c r="E8" s="193"/>
      <c r="F8" s="194">
        <f t="shared" si="0"/>
        <v>0</v>
      </c>
    </row>
    <row r="9" spans="1:8" customFormat="1" ht="15" thickTop="1" x14ac:dyDescent="0.35">
      <c r="B9" s="424" t="s">
        <v>6</v>
      </c>
      <c r="C9" s="200"/>
      <c r="D9" s="201"/>
      <c r="E9" s="202"/>
      <c r="F9" s="203">
        <f t="shared" si="0"/>
        <v>0</v>
      </c>
    </row>
    <row r="10" spans="1:8" customFormat="1" ht="15" thickBot="1" x14ac:dyDescent="0.4">
      <c r="B10" s="423"/>
      <c r="C10" s="191"/>
      <c r="D10" s="192"/>
      <c r="E10" s="193"/>
      <c r="F10" s="194">
        <f t="shared" si="0"/>
        <v>0</v>
      </c>
    </row>
    <row r="11" spans="1:8" customFormat="1" ht="15" thickTop="1" x14ac:dyDescent="0.35">
      <c r="B11" s="424" t="s">
        <v>126</v>
      </c>
      <c r="C11" s="200"/>
      <c r="D11" s="201"/>
      <c r="E11" s="202"/>
      <c r="F11" s="203">
        <f t="shared" si="0"/>
        <v>0</v>
      </c>
    </row>
    <row r="12" spans="1:8" customFormat="1" ht="15" thickBot="1" x14ac:dyDescent="0.4">
      <c r="B12" s="423"/>
      <c r="C12" s="191"/>
      <c r="D12" s="192"/>
      <c r="E12" s="193"/>
      <c r="F12" s="194">
        <f t="shared" si="0"/>
        <v>0</v>
      </c>
    </row>
    <row r="13" spans="1:8" customFormat="1" ht="15" thickTop="1" x14ac:dyDescent="0.35">
      <c r="B13" s="424" t="s">
        <v>127</v>
      </c>
      <c r="C13" s="200"/>
      <c r="D13" s="201"/>
      <c r="E13" s="202"/>
      <c r="F13" s="203">
        <f t="shared" si="0"/>
        <v>0</v>
      </c>
    </row>
    <row r="14" spans="1:8" customFormat="1" ht="15" thickBot="1" x14ac:dyDescent="0.4">
      <c r="B14" s="423"/>
      <c r="C14" s="191"/>
      <c r="D14" s="192"/>
      <c r="E14" s="193"/>
      <c r="F14" s="194">
        <f t="shared" si="0"/>
        <v>0</v>
      </c>
    </row>
    <row r="15" spans="1:8" customFormat="1" ht="15.5" thickTop="1" thickBot="1" x14ac:dyDescent="0.4">
      <c r="B15" s="420" t="s">
        <v>232</v>
      </c>
      <c r="C15" s="421"/>
      <c r="D15" s="421"/>
      <c r="E15" s="421"/>
      <c r="F15" s="195">
        <f>SUM(F5:F13)</f>
        <v>0</v>
      </c>
    </row>
    <row r="16" spans="1:8" x14ac:dyDescent="0.35">
      <c r="A16"/>
      <c r="B16" s="40"/>
      <c r="C16" s="40"/>
      <c r="D16" s="40"/>
      <c r="E16" s="40"/>
      <c r="F16" s="40"/>
      <c r="G16" s="40"/>
      <c r="H16" s="40"/>
    </row>
    <row r="17" spans="2:3" x14ac:dyDescent="0.35">
      <c r="B17" s="3" t="s">
        <v>120</v>
      </c>
      <c r="C17" s="135" t="s">
        <v>102</v>
      </c>
    </row>
  </sheetData>
  <sheetProtection password="CE28" sheet="1" objects="1" scenarios="1" formatRows="0" selectLockedCells="1"/>
  <mergeCells count="7">
    <mergeCell ref="B15:E15"/>
    <mergeCell ref="B2:F2"/>
    <mergeCell ref="B5:B6"/>
    <mergeCell ref="B7:B8"/>
    <mergeCell ref="B9:B10"/>
    <mergeCell ref="B11:B12"/>
    <mergeCell ref="B13:B14"/>
  </mergeCells>
  <hyperlinks>
    <hyperlink ref="C17" location="'Budget Justification Summary'!C6" display="Budget Justification Summary" xr:uid="{00000000-0004-0000-1100-000000000000}"/>
  </hyperlinks>
  <pageMargins left="0.45" right="0.45" top="0.75" bottom="0.75" header="0.3" footer="0.3"/>
  <pageSetup scale="95" orientation="portrait" r:id="rId1"/>
  <headerFooter>
    <oddHeader>&amp;C&amp;"Arial Narrow,Bold"&amp;14&amp;A</oddHeader>
    <oddFooter>&amp;L&amp;"Arial Narrow,Regular"&amp;D&amp;C&amp;"Arial Narrow,Regular"Page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3"/>
  <sheetViews>
    <sheetView showGridLines="0" view="pageLayout" zoomScaleNormal="100" zoomScaleSheetLayoutView="100" workbookViewId="0">
      <selection activeCell="A7" sqref="A7:A11"/>
    </sheetView>
  </sheetViews>
  <sheetFormatPr defaultColWidth="8.81640625" defaultRowHeight="12" x14ac:dyDescent="0.3"/>
  <cols>
    <col min="1" max="1" width="23.54296875" style="2" customWidth="1"/>
    <col min="2" max="2" width="25.81640625" style="2" customWidth="1"/>
    <col min="3" max="3" width="7.54296875" style="2" customWidth="1"/>
    <col min="4" max="4" width="13.54296875" style="2" customWidth="1"/>
    <col min="5" max="5" width="9" style="2" customWidth="1"/>
    <col min="6" max="6" width="5.81640625" style="2" customWidth="1"/>
    <col min="7" max="7" width="5.7265625" style="2" customWidth="1"/>
    <col min="8" max="8" width="5.453125" style="2" customWidth="1"/>
    <col min="9" max="9" width="13.26953125" style="2" customWidth="1"/>
    <col min="10" max="10" width="54.54296875" style="2" customWidth="1"/>
    <col min="11" max="13" width="8.81640625" style="2" customWidth="1"/>
    <col min="14" max="16384" width="8.81640625" style="2"/>
  </cols>
  <sheetData>
    <row r="1" spans="1:11" x14ac:dyDescent="0.3">
      <c r="A1" s="5"/>
      <c r="B1" s="5"/>
      <c r="C1" s="5"/>
      <c r="D1" s="5"/>
      <c r="E1" s="5"/>
      <c r="F1" s="5"/>
      <c r="G1" s="5"/>
      <c r="H1" s="5"/>
      <c r="I1" s="5"/>
    </row>
    <row r="2" spans="1:11" ht="13" x14ac:dyDescent="0.3">
      <c r="A2" s="305" t="s">
        <v>16</v>
      </c>
      <c r="B2" s="305"/>
      <c r="C2" s="305"/>
      <c r="D2" s="305"/>
      <c r="E2" s="305"/>
      <c r="F2" s="305"/>
      <c r="G2" s="305"/>
      <c r="H2" s="305"/>
      <c r="I2" s="305"/>
    </row>
    <row r="3" spans="1:11" ht="39.65" customHeight="1" x14ac:dyDescent="0.3">
      <c r="A3" s="313" t="s">
        <v>212</v>
      </c>
      <c r="B3" s="313"/>
      <c r="C3" s="313"/>
      <c r="D3" s="313"/>
      <c r="E3" s="313"/>
      <c r="F3" s="313"/>
      <c r="G3" s="313"/>
      <c r="H3" s="313"/>
      <c r="I3" s="313"/>
      <c r="J3" s="313"/>
    </row>
    <row r="4" spans="1:11" ht="14.5" x14ac:dyDescent="0.35">
      <c r="A4" s="3" t="s">
        <v>120</v>
      </c>
      <c r="B4" s="134" t="s">
        <v>102</v>
      </c>
    </row>
    <row r="5" spans="1:11" ht="31.9" customHeight="1" x14ac:dyDescent="0.3">
      <c r="A5" s="307" t="s">
        <v>15</v>
      </c>
      <c r="B5" s="307" t="s">
        <v>0</v>
      </c>
      <c r="C5" s="307" t="s">
        <v>172</v>
      </c>
      <c r="D5" s="307" t="s">
        <v>1</v>
      </c>
      <c r="E5" s="307" t="s">
        <v>10</v>
      </c>
      <c r="F5" s="308" t="s">
        <v>2</v>
      </c>
      <c r="G5" s="308"/>
      <c r="H5" s="308"/>
      <c r="I5" s="307" t="s">
        <v>17</v>
      </c>
      <c r="J5" s="314" t="s">
        <v>281</v>
      </c>
    </row>
    <row r="6" spans="1:11" ht="75.75" customHeight="1" x14ac:dyDescent="0.3">
      <c r="A6" s="308"/>
      <c r="B6" s="307"/>
      <c r="C6" s="307"/>
      <c r="D6" s="307"/>
      <c r="E6" s="307"/>
      <c r="F6" s="75" t="s">
        <v>7</v>
      </c>
      <c r="G6" s="75" t="s">
        <v>8</v>
      </c>
      <c r="H6" s="75" t="s">
        <v>9</v>
      </c>
      <c r="I6" s="307"/>
      <c r="J6" s="315"/>
    </row>
    <row r="7" spans="1:11" x14ac:dyDescent="0.3">
      <c r="A7" s="309"/>
      <c r="B7" s="306"/>
      <c r="C7" s="78" t="s">
        <v>177</v>
      </c>
      <c r="D7" s="165"/>
      <c r="E7" s="165"/>
      <c r="F7" s="167"/>
      <c r="G7" s="167"/>
      <c r="H7" s="167"/>
      <c r="I7" s="166">
        <f>(E7*F7)+(E7*G7)+(E7*H7)</f>
        <v>0</v>
      </c>
      <c r="J7" s="316"/>
      <c r="K7" s="4"/>
    </row>
    <row r="8" spans="1:11" x14ac:dyDescent="0.3">
      <c r="A8" s="297"/>
      <c r="B8" s="300"/>
      <c r="C8" s="79" t="s">
        <v>173</v>
      </c>
      <c r="D8" s="165"/>
      <c r="E8" s="165"/>
      <c r="F8" s="167"/>
      <c r="G8" s="167"/>
      <c r="H8" s="167"/>
      <c r="I8" s="166">
        <f t="shared" ref="I8:I11" si="0">(E8*F8)+(E8*G8)+(E8*H8)</f>
        <v>0</v>
      </c>
      <c r="J8" s="311"/>
    </row>
    <row r="9" spans="1:11" x14ac:dyDescent="0.3">
      <c r="A9" s="297"/>
      <c r="B9" s="300"/>
      <c r="C9" s="79" t="s">
        <v>174</v>
      </c>
      <c r="D9" s="165"/>
      <c r="E9" s="165"/>
      <c r="F9" s="167"/>
      <c r="G9" s="167"/>
      <c r="H9" s="167"/>
      <c r="I9" s="166">
        <f t="shared" si="0"/>
        <v>0</v>
      </c>
      <c r="J9" s="311"/>
    </row>
    <row r="10" spans="1:11" x14ac:dyDescent="0.3">
      <c r="A10" s="297"/>
      <c r="B10" s="300"/>
      <c r="C10" s="79" t="s">
        <v>175</v>
      </c>
      <c r="D10" s="165"/>
      <c r="E10" s="165"/>
      <c r="F10" s="167"/>
      <c r="G10" s="167"/>
      <c r="H10" s="167"/>
      <c r="I10" s="166">
        <f t="shared" si="0"/>
        <v>0</v>
      </c>
      <c r="J10" s="311"/>
    </row>
    <row r="11" spans="1:11" x14ac:dyDescent="0.3">
      <c r="A11" s="298"/>
      <c r="B11" s="301"/>
      <c r="C11" s="79" t="s">
        <v>176</v>
      </c>
      <c r="D11" s="165"/>
      <c r="E11" s="165"/>
      <c r="F11" s="167"/>
      <c r="G11" s="167"/>
      <c r="H11" s="167"/>
      <c r="I11" s="166">
        <f t="shared" si="0"/>
        <v>0</v>
      </c>
      <c r="J11" s="311"/>
    </row>
    <row r="12" spans="1:11" ht="12.5" thickBot="1" x14ac:dyDescent="0.35">
      <c r="A12" s="302" t="s">
        <v>19</v>
      </c>
      <c r="B12" s="303"/>
      <c r="C12" s="303"/>
      <c r="D12" s="303"/>
      <c r="E12" s="303"/>
      <c r="F12" s="303"/>
      <c r="G12" s="303"/>
      <c r="H12" s="304"/>
      <c r="I12" s="140">
        <f>SUM(I7:I11)</f>
        <v>0</v>
      </c>
      <c r="J12" s="312"/>
    </row>
    <row r="13" spans="1:11" ht="12.5" thickTop="1" x14ac:dyDescent="0.3">
      <c r="A13" s="296"/>
      <c r="B13" s="299"/>
      <c r="C13" s="78" t="s">
        <v>177</v>
      </c>
      <c r="D13" s="165"/>
      <c r="E13" s="165"/>
      <c r="F13" s="167"/>
      <c r="G13" s="167"/>
      <c r="H13" s="167"/>
      <c r="I13" s="166">
        <f>(E13*F13)+(E13*G13)+(E13*H13)</f>
        <v>0</v>
      </c>
      <c r="J13" s="310"/>
    </row>
    <row r="14" spans="1:11" x14ac:dyDescent="0.3">
      <c r="A14" s="297"/>
      <c r="B14" s="300"/>
      <c r="C14" s="79" t="s">
        <v>173</v>
      </c>
      <c r="D14" s="165"/>
      <c r="E14" s="165"/>
      <c r="F14" s="167"/>
      <c r="G14" s="167"/>
      <c r="H14" s="167"/>
      <c r="I14" s="166">
        <f t="shared" ref="I14:I17" si="1">(E14*F14)+(E14*G14)+(E14*H14)</f>
        <v>0</v>
      </c>
      <c r="J14" s="311"/>
    </row>
    <row r="15" spans="1:11" x14ac:dyDescent="0.3">
      <c r="A15" s="297"/>
      <c r="B15" s="300"/>
      <c r="C15" s="79" t="s">
        <v>174</v>
      </c>
      <c r="D15" s="165"/>
      <c r="E15" s="165"/>
      <c r="F15" s="167"/>
      <c r="G15" s="167"/>
      <c r="H15" s="167"/>
      <c r="I15" s="166">
        <f t="shared" si="1"/>
        <v>0</v>
      </c>
      <c r="J15" s="311"/>
    </row>
    <row r="16" spans="1:11" x14ac:dyDescent="0.3">
      <c r="A16" s="297"/>
      <c r="B16" s="300"/>
      <c r="C16" s="79" t="s">
        <v>175</v>
      </c>
      <c r="D16" s="165"/>
      <c r="E16" s="165"/>
      <c r="F16" s="167"/>
      <c r="G16" s="167"/>
      <c r="H16" s="167"/>
      <c r="I16" s="166">
        <f t="shared" si="1"/>
        <v>0</v>
      </c>
      <c r="J16" s="311"/>
    </row>
    <row r="17" spans="1:10" x14ac:dyDescent="0.3">
      <c r="A17" s="298"/>
      <c r="B17" s="301"/>
      <c r="C17" s="79" t="s">
        <v>176</v>
      </c>
      <c r="D17" s="165"/>
      <c r="E17" s="165"/>
      <c r="F17" s="167"/>
      <c r="G17" s="167"/>
      <c r="H17" s="167"/>
      <c r="I17" s="166">
        <f t="shared" si="1"/>
        <v>0</v>
      </c>
      <c r="J17" s="311"/>
    </row>
    <row r="18" spans="1:10" ht="12.5" thickBot="1" x14ac:dyDescent="0.35">
      <c r="A18" s="302" t="s">
        <v>19</v>
      </c>
      <c r="B18" s="303"/>
      <c r="C18" s="303"/>
      <c r="D18" s="303"/>
      <c r="E18" s="303"/>
      <c r="F18" s="303"/>
      <c r="G18" s="303"/>
      <c r="H18" s="304"/>
      <c r="I18" s="175">
        <f>SUM(I13:I17)</f>
        <v>0</v>
      </c>
      <c r="J18" s="312"/>
    </row>
    <row r="19" spans="1:10" ht="12.5" thickTop="1" x14ac:dyDescent="0.3">
      <c r="A19" s="296"/>
      <c r="B19" s="299"/>
      <c r="C19" s="78" t="s">
        <v>177</v>
      </c>
      <c r="D19" s="165"/>
      <c r="E19" s="165"/>
      <c r="F19" s="167"/>
      <c r="G19" s="167"/>
      <c r="H19" s="167"/>
      <c r="I19" s="166">
        <f>(E19*F19)+(E19*G19)+(E19*H19)</f>
        <v>0</v>
      </c>
      <c r="J19" s="310"/>
    </row>
    <row r="20" spans="1:10" x14ac:dyDescent="0.3">
      <c r="A20" s="297"/>
      <c r="B20" s="300"/>
      <c r="C20" s="79" t="s">
        <v>173</v>
      </c>
      <c r="D20" s="165"/>
      <c r="E20" s="165"/>
      <c r="F20" s="167"/>
      <c r="G20" s="167"/>
      <c r="H20" s="167"/>
      <c r="I20" s="166">
        <f t="shared" ref="I20:I23" si="2">(E20*F20)+(E20*G20)+(E20*H20)</f>
        <v>0</v>
      </c>
      <c r="J20" s="311"/>
    </row>
    <row r="21" spans="1:10" x14ac:dyDescent="0.3">
      <c r="A21" s="297"/>
      <c r="B21" s="300"/>
      <c r="C21" s="79" t="s">
        <v>174</v>
      </c>
      <c r="D21" s="165"/>
      <c r="E21" s="165"/>
      <c r="F21" s="167"/>
      <c r="G21" s="167"/>
      <c r="H21" s="167"/>
      <c r="I21" s="166">
        <f t="shared" si="2"/>
        <v>0</v>
      </c>
      <c r="J21" s="311"/>
    </row>
    <row r="22" spans="1:10" x14ac:dyDescent="0.3">
      <c r="A22" s="297"/>
      <c r="B22" s="300"/>
      <c r="C22" s="79" t="s">
        <v>175</v>
      </c>
      <c r="D22" s="165"/>
      <c r="E22" s="165"/>
      <c r="F22" s="167"/>
      <c r="G22" s="167"/>
      <c r="H22" s="167"/>
      <c r="I22" s="166">
        <f t="shared" si="2"/>
        <v>0</v>
      </c>
      <c r="J22" s="311"/>
    </row>
    <row r="23" spans="1:10" x14ac:dyDescent="0.3">
      <c r="A23" s="298"/>
      <c r="B23" s="301"/>
      <c r="C23" s="79" t="s">
        <v>176</v>
      </c>
      <c r="D23" s="165"/>
      <c r="E23" s="165"/>
      <c r="F23" s="167"/>
      <c r="G23" s="167"/>
      <c r="H23" s="167"/>
      <c r="I23" s="166">
        <f t="shared" si="2"/>
        <v>0</v>
      </c>
      <c r="J23" s="311"/>
    </row>
    <row r="24" spans="1:10" ht="12.5" thickBot="1" x14ac:dyDescent="0.35">
      <c r="A24" s="302" t="s">
        <v>19</v>
      </c>
      <c r="B24" s="303"/>
      <c r="C24" s="303"/>
      <c r="D24" s="303"/>
      <c r="E24" s="303"/>
      <c r="F24" s="303"/>
      <c r="G24" s="303"/>
      <c r="H24" s="304"/>
      <c r="I24" s="175">
        <f>SUM(I19:I23)</f>
        <v>0</v>
      </c>
      <c r="J24" s="312"/>
    </row>
    <row r="25" spans="1:10" ht="12.5" thickTop="1" x14ac:dyDescent="0.3">
      <c r="A25" s="296"/>
      <c r="B25" s="299"/>
      <c r="C25" s="78" t="s">
        <v>177</v>
      </c>
      <c r="D25" s="165"/>
      <c r="E25" s="165"/>
      <c r="F25" s="167"/>
      <c r="G25" s="167"/>
      <c r="H25" s="167"/>
      <c r="I25" s="166">
        <f>(E25*F25)+(E25*G25)+(E25*H25)</f>
        <v>0</v>
      </c>
      <c r="J25" s="310"/>
    </row>
    <row r="26" spans="1:10" x14ac:dyDescent="0.3">
      <c r="A26" s="297"/>
      <c r="B26" s="300"/>
      <c r="C26" s="79" t="s">
        <v>173</v>
      </c>
      <c r="D26" s="165"/>
      <c r="E26" s="165"/>
      <c r="F26" s="167"/>
      <c r="G26" s="167"/>
      <c r="H26" s="167"/>
      <c r="I26" s="166">
        <f t="shared" ref="I26:I29" si="3">(E26*F26)+(E26*G26)+(E26*H26)</f>
        <v>0</v>
      </c>
      <c r="J26" s="311"/>
    </row>
    <row r="27" spans="1:10" x14ac:dyDescent="0.3">
      <c r="A27" s="297"/>
      <c r="B27" s="300"/>
      <c r="C27" s="79" t="s">
        <v>174</v>
      </c>
      <c r="D27" s="165"/>
      <c r="E27" s="165"/>
      <c r="F27" s="167"/>
      <c r="G27" s="167"/>
      <c r="H27" s="167"/>
      <c r="I27" s="166">
        <f t="shared" si="3"/>
        <v>0</v>
      </c>
      <c r="J27" s="311"/>
    </row>
    <row r="28" spans="1:10" x14ac:dyDescent="0.3">
      <c r="A28" s="297"/>
      <c r="B28" s="300"/>
      <c r="C28" s="79" t="s">
        <v>175</v>
      </c>
      <c r="D28" s="165"/>
      <c r="E28" s="165"/>
      <c r="F28" s="167"/>
      <c r="G28" s="167"/>
      <c r="H28" s="167"/>
      <c r="I28" s="166">
        <f t="shared" si="3"/>
        <v>0</v>
      </c>
      <c r="J28" s="311"/>
    </row>
    <row r="29" spans="1:10" x14ac:dyDescent="0.3">
      <c r="A29" s="298"/>
      <c r="B29" s="301"/>
      <c r="C29" s="79" t="s">
        <v>176</v>
      </c>
      <c r="D29" s="165"/>
      <c r="E29" s="165"/>
      <c r="F29" s="167"/>
      <c r="G29" s="167"/>
      <c r="H29" s="167"/>
      <c r="I29" s="166">
        <f t="shared" si="3"/>
        <v>0</v>
      </c>
      <c r="J29" s="311"/>
    </row>
    <row r="30" spans="1:10" ht="12.5" thickBot="1" x14ac:dyDescent="0.35">
      <c r="A30" s="302" t="s">
        <v>19</v>
      </c>
      <c r="B30" s="303"/>
      <c r="C30" s="303"/>
      <c r="D30" s="303"/>
      <c r="E30" s="303"/>
      <c r="F30" s="303"/>
      <c r="G30" s="303"/>
      <c r="H30" s="304"/>
      <c r="I30" s="175">
        <f>SUM(I25:I29)</f>
        <v>0</v>
      </c>
      <c r="J30" s="312"/>
    </row>
    <row r="31" spans="1:10" ht="12.5" thickTop="1" x14ac:dyDescent="0.3">
      <c r="A31" s="296"/>
      <c r="B31" s="299"/>
      <c r="C31" s="78" t="s">
        <v>177</v>
      </c>
      <c r="D31" s="165"/>
      <c r="E31" s="165"/>
      <c r="F31" s="167"/>
      <c r="G31" s="174"/>
      <c r="H31" s="167"/>
      <c r="I31" s="166">
        <f>(E31*F31)+(E31*G31)+(E31*H31)</f>
        <v>0</v>
      </c>
      <c r="J31" s="310"/>
    </row>
    <row r="32" spans="1:10" x14ac:dyDescent="0.3">
      <c r="A32" s="297"/>
      <c r="B32" s="300"/>
      <c r="C32" s="79" t="s">
        <v>173</v>
      </c>
      <c r="D32" s="165"/>
      <c r="E32" s="165"/>
      <c r="F32" s="167"/>
      <c r="G32" s="174"/>
      <c r="H32" s="167"/>
      <c r="I32" s="166">
        <f t="shared" ref="I32:I35" si="4">(E32*F32)+(E32*G32)+(E32*H32)</f>
        <v>0</v>
      </c>
      <c r="J32" s="311"/>
    </row>
    <row r="33" spans="1:10" x14ac:dyDescent="0.3">
      <c r="A33" s="297"/>
      <c r="B33" s="300"/>
      <c r="C33" s="79" t="s">
        <v>174</v>
      </c>
      <c r="D33" s="165"/>
      <c r="E33" s="165"/>
      <c r="F33" s="167"/>
      <c r="G33" s="174"/>
      <c r="H33" s="167"/>
      <c r="I33" s="166">
        <f t="shared" si="4"/>
        <v>0</v>
      </c>
      <c r="J33" s="311"/>
    </row>
    <row r="34" spans="1:10" x14ac:dyDescent="0.3">
      <c r="A34" s="297"/>
      <c r="B34" s="300"/>
      <c r="C34" s="79" t="s">
        <v>175</v>
      </c>
      <c r="D34" s="165"/>
      <c r="E34" s="165"/>
      <c r="F34" s="167"/>
      <c r="G34" s="174"/>
      <c r="H34" s="167"/>
      <c r="I34" s="166">
        <f t="shared" si="4"/>
        <v>0</v>
      </c>
      <c r="J34" s="311"/>
    </row>
    <row r="35" spans="1:10" x14ac:dyDescent="0.3">
      <c r="A35" s="298"/>
      <c r="B35" s="301"/>
      <c r="C35" s="79" t="s">
        <v>176</v>
      </c>
      <c r="D35" s="165"/>
      <c r="E35" s="165"/>
      <c r="F35" s="167"/>
      <c r="G35" s="174"/>
      <c r="H35" s="167"/>
      <c r="I35" s="166">
        <f t="shared" si="4"/>
        <v>0</v>
      </c>
      <c r="J35" s="311"/>
    </row>
    <row r="36" spans="1:10" ht="12.5" thickBot="1" x14ac:dyDescent="0.35">
      <c r="A36" s="302" t="s">
        <v>19</v>
      </c>
      <c r="B36" s="303"/>
      <c r="C36" s="303"/>
      <c r="D36" s="303"/>
      <c r="E36" s="303"/>
      <c r="F36" s="303"/>
      <c r="G36" s="303"/>
      <c r="H36" s="304"/>
      <c r="I36" s="175">
        <f>SUM(I31:I35)</f>
        <v>0</v>
      </c>
      <c r="J36" s="312"/>
    </row>
    <row r="37" spans="1:10" ht="12.5" thickTop="1" x14ac:dyDescent="0.3">
      <c r="A37" s="296"/>
      <c r="B37" s="299"/>
      <c r="C37" s="78" t="s">
        <v>177</v>
      </c>
      <c r="D37" s="165"/>
      <c r="E37" s="165"/>
      <c r="F37" s="167"/>
      <c r="G37" s="167"/>
      <c r="H37" s="167"/>
      <c r="I37" s="166">
        <f>(E37*F37)+(E37*G37)+(E37*H37)</f>
        <v>0</v>
      </c>
      <c r="J37" s="310"/>
    </row>
    <row r="38" spans="1:10" x14ac:dyDescent="0.3">
      <c r="A38" s="297"/>
      <c r="B38" s="300"/>
      <c r="C38" s="79" t="s">
        <v>173</v>
      </c>
      <c r="D38" s="165"/>
      <c r="E38" s="165"/>
      <c r="F38" s="167"/>
      <c r="G38" s="167"/>
      <c r="H38" s="167"/>
      <c r="I38" s="166">
        <f t="shared" ref="I38:I41" si="5">(E38*F38)+(E38*G38)+(E38*H38)</f>
        <v>0</v>
      </c>
      <c r="J38" s="311"/>
    </row>
    <row r="39" spans="1:10" x14ac:dyDescent="0.3">
      <c r="A39" s="297"/>
      <c r="B39" s="300"/>
      <c r="C39" s="79" t="s">
        <v>174</v>
      </c>
      <c r="D39" s="165"/>
      <c r="E39" s="165"/>
      <c r="F39" s="167"/>
      <c r="G39" s="167"/>
      <c r="H39" s="167"/>
      <c r="I39" s="166">
        <f t="shared" si="5"/>
        <v>0</v>
      </c>
      <c r="J39" s="311"/>
    </row>
    <row r="40" spans="1:10" x14ac:dyDescent="0.3">
      <c r="A40" s="297"/>
      <c r="B40" s="300"/>
      <c r="C40" s="79" t="s">
        <v>175</v>
      </c>
      <c r="D40" s="165"/>
      <c r="E40" s="165"/>
      <c r="F40" s="167"/>
      <c r="G40" s="167"/>
      <c r="H40" s="167"/>
      <c r="I40" s="166">
        <f t="shared" si="5"/>
        <v>0</v>
      </c>
      <c r="J40" s="311"/>
    </row>
    <row r="41" spans="1:10" x14ac:dyDescent="0.3">
      <c r="A41" s="298"/>
      <c r="B41" s="301"/>
      <c r="C41" s="79" t="s">
        <v>176</v>
      </c>
      <c r="D41" s="165"/>
      <c r="E41" s="165"/>
      <c r="F41" s="167"/>
      <c r="G41" s="167"/>
      <c r="H41" s="167"/>
      <c r="I41" s="166">
        <f t="shared" si="5"/>
        <v>0</v>
      </c>
      <c r="J41" s="311"/>
    </row>
    <row r="42" spans="1:10" ht="12.5" thickBot="1" x14ac:dyDescent="0.35">
      <c r="A42" s="302" t="s">
        <v>19</v>
      </c>
      <c r="B42" s="303"/>
      <c r="C42" s="303"/>
      <c r="D42" s="303"/>
      <c r="E42" s="303"/>
      <c r="F42" s="303"/>
      <c r="G42" s="303"/>
      <c r="H42" s="304"/>
      <c r="I42" s="175">
        <f>SUM(I37:I41)</f>
        <v>0</v>
      </c>
      <c r="J42" s="312"/>
    </row>
    <row r="43" spans="1:10" ht="12.5" thickTop="1" x14ac:dyDescent="0.3">
      <c r="A43" s="296"/>
      <c r="B43" s="299"/>
      <c r="C43" s="78" t="s">
        <v>177</v>
      </c>
      <c r="D43" s="165"/>
      <c r="E43" s="165"/>
      <c r="F43" s="167"/>
      <c r="G43" s="167"/>
      <c r="H43" s="167"/>
      <c r="I43" s="166">
        <f>(E43*F43)+(E43*G43)+(E43*H43)</f>
        <v>0</v>
      </c>
      <c r="J43" s="310"/>
    </row>
    <row r="44" spans="1:10" x14ac:dyDescent="0.3">
      <c r="A44" s="297"/>
      <c r="B44" s="300"/>
      <c r="C44" s="79" t="s">
        <v>173</v>
      </c>
      <c r="D44" s="165"/>
      <c r="E44" s="165"/>
      <c r="F44" s="167"/>
      <c r="G44" s="167"/>
      <c r="H44" s="167"/>
      <c r="I44" s="166">
        <f t="shared" ref="I44:I47" si="6">(E44*F44)+(E44*G44)+(E44*H44)</f>
        <v>0</v>
      </c>
      <c r="J44" s="311"/>
    </row>
    <row r="45" spans="1:10" x14ac:dyDescent="0.3">
      <c r="A45" s="297"/>
      <c r="B45" s="300"/>
      <c r="C45" s="79" t="s">
        <v>174</v>
      </c>
      <c r="D45" s="165"/>
      <c r="E45" s="165"/>
      <c r="F45" s="167"/>
      <c r="G45" s="167"/>
      <c r="H45" s="167"/>
      <c r="I45" s="166">
        <f t="shared" si="6"/>
        <v>0</v>
      </c>
      <c r="J45" s="311"/>
    </row>
    <row r="46" spans="1:10" x14ac:dyDescent="0.3">
      <c r="A46" s="297"/>
      <c r="B46" s="300"/>
      <c r="C46" s="79" t="s">
        <v>175</v>
      </c>
      <c r="D46" s="165"/>
      <c r="E46" s="165"/>
      <c r="F46" s="167"/>
      <c r="G46" s="167"/>
      <c r="H46" s="167"/>
      <c r="I46" s="166">
        <f t="shared" si="6"/>
        <v>0</v>
      </c>
      <c r="J46" s="311"/>
    </row>
    <row r="47" spans="1:10" x14ac:dyDescent="0.3">
      <c r="A47" s="298"/>
      <c r="B47" s="301"/>
      <c r="C47" s="79" t="s">
        <v>176</v>
      </c>
      <c r="D47" s="165"/>
      <c r="E47" s="165"/>
      <c r="F47" s="167"/>
      <c r="G47" s="167"/>
      <c r="H47" s="167"/>
      <c r="I47" s="166">
        <f t="shared" si="6"/>
        <v>0</v>
      </c>
      <c r="J47" s="311"/>
    </row>
    <row r="48" spans="1:10" ht="12.5" thickBot="1" x14ac:dyDescent="0.35">
      <c r="A48" s="302" t="s">
        <v>19</v>
      </c>
      <c r="B48" s="303"/>
      <c r="C48" s="303"/>
      <c r="D48" s="303"/>
      <c r="E48" s="303"/>
      <c r="F48" s="303"/>
      <c r="G48" s="303"/>
      <c r="H48" s="304"/>
      <c r="I48" s="175">
        <f>SUM(I43:I47)</f>
        <v>0</v>
      </c>
      <c r="J48" s="312"/>
    </row>
    <row r="49" spans="1:10" ht="12.5" thickTop="1" x14ac:dyDescent="0.3">
      <c r="A49" s="296"/>
      <c r="B49" s="299"/>
      <c r="C49" s="78" t="s">
        <v>177</v>
      </c>
      <c r="D49" s="165"/>
      <c r="E49" s="165"/>
      <c r="F49" s="167"/>
      <c r="G49" s="167"/>
      <c r="H49" s="167"/>
      <c r="I49" s="166">
        <f>(E49*F49)+(E49*G49)+(E49*H49)</f>
        <v>0</v>
      </c>
      <c r="J49" s="310"/>
    </row>
    <row r="50" spans="1:10" x14ac:dyDescent="0.3">
      <c r="A50" s="297"/>
      <c r="B50" s="300"/>
      <c r="C50" s="79" t="s">
        <v>173</v>
      </c>
      <c r="D50" s="165"/>
      <c r="E50" s="165"/>
      <c r="F50" s="167"/>
      <c r="G50" s="167"/>
      <c r="H50" s="167"/>
      <c r="I50" s="166">
        <f t="shared" ref="I50:I53" si="7">(E50*F50)+(E50*G50)+(E50*H50)</f>
        <v>0</v>
      </c>
      <c r="J50" s="311"/>
    </row>
    <row r="51" spans="1:10" x14ac:dyDescent="0.3">
      <c r="A51" s="297"/>
      <c r="B51" s="300"/>
      <c r="C51" s="79" t="s">
        <v>174</v>
      </c>
      <c r="D51" s="165"/>
      <c r="E51" s="165"/>
      <c r="F51" s="167"/>
      <c r="G51" s="167"/>
      <c r="H51" s="167"/>
      <c r="I51" s="166">
        <f t="shared" si="7"/>
        <v>0</v>
      </c>
      <c r="J51" s="311"/>
    </row>
    <row r="52" spans="1:10" x14ac:dyDescent="0.3">
      <c r="A52" s="297"/>
      <c r="B52" s="300"/>
      <c r="C52" s="79" t="s">
        <v>175</v>
      </c>
      <c r="D52" s="165"/>
      <c r="E52" s="165"/>
      <c r="F52" s="167"/>
      <c r="G52" s="167"/>
      <c r="H52" s="167"/>
      <c r="I52" s="166">
        <f t="shared" si="7"/>
        <v>0</v>
      </c>
      <c r="J52" s="311"/>
    </row>
    <row r="53" spans="1:10" x14ac:dyDescent="0.3">
      <c r="A53" s="298"/>
      <c r="B53" s="301"/>
      <c r="C53" s="79" t="s">
        <v>176</v>
      </c>
      <c r="D53" s="165"/>
      <c r="E53" s="165"/>
      <c r="F53" s="167"/>
      <c r="G53" s="167"/>
      <c r="H53" s="167"/>
      <c r="I53" s="166">
        <f t="shared" si="7"/>
        <v>0</v>
      </c>
      <c r="J53" s="311"/>
    </row>
    <row r="54" spans="1:10" ht="12.5" thickBot="1" x14ac:dyDescent="0.35">
      <c r="A54" s="302" t="s">
        <v>19</v>
      </c>
      <c r="B54" s="303"/>
      <c r="C54" s="303"/>
      <c r="D54" s="303"/>
      <c r="E54" s="303"/>
      <c r="F54" s="303"/>
      <c r="G54" s="303"/>
      <c r="H54" s="304"/>
      <c r="I54" s="175">
        <f>SUM(I49:I53)</f>
        <v>0</v>
      </c>
      <c r="J54" s="312"/>
    </row>
    <row r="55" spans="1:10" ht="12.5" thickTop="1" x14ac:dyDescent="0.3">
      <c r="A55" s="296"/>
      <c r="B55" s="299"/>
      <c r="C55" s="78" t="s">
        <v>177</v>
      </c>
      <c r="D55" s="165"/>
      <c r="E55" s="165"/>
      <c r="F55" s="167"/>
      <c r="G55" s="167"/>
      <c r="H55" s="167"/>
      <c r="I55" s="166">
        <f>(E55*F55)+(E55*G55)+(E55*H55)</f>
        <v>0</v>
      </c>
      <c r="J55" s="310"/>
    </row>
    <row r="56" spans="1:10" x14ac:dyDescent="0.3">
      <c r="A56" s="297"/>
      <c r="B56" s="300"/>
      <c r="C56" s="79" t="s">
        <v>173</v>
      </c>
      <c r="D56" s="165"/>
      <c r="E56" s="165"/>
      <c r="F56" s="167"/>
      <c r="G56" s="167"/>
      <c r="H56" s="167"/>
      <c r="I56" s="166">
        <f t="shared" ref="I56:I59" si="8">(E56*F56)+(E56*G56)+(E56*H56)</f>
        <v>0</v>
      </c>
      <c r="J56" s="311"/>
    </row>
    <row r="57" spans="1:10" x14ac:dyDescent="0.3">
      <c r="A57" s="297"/>
      <c r="B57" s="300"/>
      <c r="C57" s="79" t="s">
        <v>174</v>
      </c>
      <c r="D57" s="165"/>
      <c r="E57" s="165"/>
      <c r="F57" s="167"/>
      <c r="G57" s="167"/>
      <c r="H57" s="167"/>
      <c r="I57" s="166">
        <f t="shared" si="8"/>
        <v>0</v>
      </c>
      <c r="J57" s="311"/>
    </row>
    <row r="58" spans="1:10" x14ac:dyDescent="0.3">
      <c r="A58" s="297"/>
      <c r="B58" s="300"/>
      <c r="C58" s="79" t="s">
        <v>175</v>
      </c>
      <c r="D58" s="165"/>
      <c r="E58" s="165"/>
      <c r="F58" s="167"/>
      <c r="G58" s="167"/>
      <c r="H58" s="167"/>
      <c r="I58" s="166">
        <f t="shared" si="8"/>
        <v>0</v>
      </c>
      <c r="J58" s="311"/>
    </row>
    <row r="59" spans="1:10" x14ac:dyDescent="0.3">
      <c r="A59" s="298"/>
      <c r="B59" s="301"/>
      <c r="C59" s="79" t="s">
        <v>176</v>
      </c>
      <c r="D59" s="165"/>
      <c r="E59" s="165"/>
      <c r="F59" s="167"/>
      <c r="G59" s="167"/>
      <c r="H59" s="167"/>
      <c r="I59" s="166">
        <f t="shared" si="8"/>
        <v>0</v>
      </c>
      <c r="J59" s="311"/>
    </row>
    <row r="60" spans="1:10" ht="12.5" thickBot="1" x14ac:dyDescent="0.35">
      <c r="A60" s="302" t="s">
        <v>19</v>
      </c>
      <c r="B60" s="303"/>
      <c r="C60" s="303"/>
      <c r="D60" s="303"/>
      <c r="E60" s="303"/>
      <c r="F60" s="303"/>
      <c r="G60" s="303"/>
      <c r="H60" s="304"/>
      <c r="I60" s="175">
        <f>SUM(I55:I59)</f>
        <v>0</v>
      </c>
      <c r="J60" s="312"/>
    </row>
    <row r="61" spans="1:10" ht="12.5" thickTop="1" x14ac:dyDescent="0.3">
      <c r="A61" s="296"/>
      <c r="B61" s="299"/>
      <c r="C61" s="78" t="s">
        <v>177</v>
      </c>
      <c r="D61" s="165"/>
      <c r="E61" s="165"/>
      <c r="F61" s="167"/>
      <c r="G61" s="167"/>
      <c r="H61" s="167"/>
      <c r="I61" s="166">
        <f t="shared" ref="I61:I65" si="9">(E61*F61)+(E61*G61)+(E61*H61)</f>
        <v>0</v>
      </c>
      <c r="J61" s="310"/>
    </row>
    <row r="62" spans="1:10" x14ac:dyDescent="0.3">
      <c r="A62" s="297"/>
      <c r="B62" s="300"/>
      <c r="C62" s="79" t="s">
        <v>173</v>
      </c>
      <c r="D62" s="165"/>
      <c r="E62" s="165"/>
      <c r="F62" s="167"/>
      <c r="G62" s="167"/>
      <c r="H62" s="167"/>
      <c r="I62" s="166">
        <f t="shared" si="9"/>
        <v>0</v>
      </c>
      <c r="J62" s="311"/>
    </row>
    <row r="63" spans="1:10" x14ac:dyDescent="0.3">
      <c r="A63" s="297"/>
      <c r="B63" s="300"/>
      <c r="C63" s="79" t="s">
        <v>174</v>
      </c>
      <c r="D63" s="165"/>
      <c r="E63" s="165"/>
      <c r="F63" s="167"/>
      <c r="G63" s="167"/>
      <c r="H63" s="167"/>
      <c r="I63" s="166">
        <f t="shared" si="9"/>
        <v>0</v>
      </c>
      <c r="J63" s="311"/>
    </row>
    <row r="64" spans="1:10" x14ac:dyDescent="0.3">
      <c r="A64" s="297"/>
      <c r="B64" s="300"/>
      <c r="C64" s="79" t="s">
        <v>175</v>
      </c>
      <c r="D64" s="165"/>
      <c r="E64" s="165"/>
      <c r="F64" s="167"/>
      <c r="G64" s="167"/>
      <c r="H64" s="167"/>
      <c r="I64" s="166">
        <f t="shared" si="9"/>
        <v>0</v>
      </c>
      <c r="J64" s="311"/>
    </row>
    <row r="65" spans="1:10" x14ac:dyDescent="0.3">
      <c r="A65" s="298"/>
      <c r="B65" s="301"/>
      <c r="C65" s="79" t="s">
        <v>176</v>
      </c>
      <c r="D65" s="165"/>
      <c r="E65" s="165"/>
      <c r="F65" s="167"/>
      <c r="G65" s="167"/>
      <c r="H65" s="167"/>
      <c r="I65" s="166">
        <f t="shared" si="9"/>
        <v>0</v>
      </c>
      <c r="J65" s="311"/>
    </row>
    <row r="66" spans="1:10" ht="12.5" thickBot="1" x14ac:dyDescent="0.35">
      <c r="A66" s="302" t="s">
        <v>19</v>
      </c>
      <c r="B66" s="303"/>
      <c r="C66" s="303"/>
      <c r="D66" s="303"/>
      <c r="E66" s="303"/>
      <c r="F66" s="303"/>
      <c r="G66" s="303"/>
      <c r="H66" s="304"/>
      <c r="I66" s="175">
        <f>SUM(I61:I65)</f>
        <v>0</v>
      </c>
      <c r="J66" s="312"/>
    </row>
    <row r="67" spans="1:10" ht="12.5" thickTop="1" x14ac:dyDescent="0.3">
      <c r="A67" s="296"/>
      <c r="B67" s="299"/>
      <c r="C67" s="78" t="s">
        <v>177</v>
      </c>
      <c r="D67" s="165"/>
      <c r="E67" s="165"/>
      <c r="F67" s="167"/>
      <c r="G67" s="167"/>
      <c r="H67" s="167"/>
      <c r="I67" s="166">
        <f t="shared" ref="I67:I71" si="10">(E67*F67)+(E67*G67)+(E67*H67)</f>
        <v>0</v>
      </c>
      <c r="J67" s="310"/>
    </row>
    <row r="68" spans="1:10" x14ac:dyDescent="0.3">
      <c r="A68" s="297"/>
      <c r="B68" s="300"/>
      <c r="C68" s="79" t="s">
        <v>173</v>
      </c>
      <c r="D68" s="165"/>
      <c r="E68" s="165"/>
      <c r="F68" s="167"/>
      <c r="G68" s="167"/>
      <c r="H68" s="167"/>
      <c r="I68" s="166">
        <f t="shared" si="10"/>
        <v>0</v>
      </c>
      <c r="J68" s="311"/>
    </row>
    <row r="69" spans="1:10" x14ac:dyDescent="0.3">
      <c r="A69" s="297"/>
      <c r="B69" s="300"/>
      <c r="C69" s="79" t="s">
        <v>174</v>
      </c>
      <c r="D69" s="165"/>
      <c r="E69" s="165"/>
      <c r="F69" s="167"/>
      <c r="G69" s="167"/>
      <c r="H69" s="167"/>
      <c r="I69" s="166">
        <f t="shared" si="10"/>
        <v>0</v>
      </c>
      <c r="J69" s="311"/>
    </row>
    <row r="70" spans="1:10" x14ac:dyDescent="0.3">
      <c r="A70" s="297"/>
      <c r="B70" s="300"/>
      <c r="C70" s="79" t="s">
        <v>175</v>
      </c>
      <c r="D70" s="165"/>
      <c r="E70" s="165"/>
      <c r="F70" s="167"/>
      <c r="G70" s="167"/>
      <c r="H70" s="167"/>
      <c r="I70" s="166">
        <f t="shared" si="10"/>
        <v>0</v>
      </c>
      <c r="J70" s="311"/>
    </row>
    <row r="71" spans="1:10" x14ac:dyDescent="0.3">
      <c r="A71" s="298"/>
      <c r="B71" s="301"/>
      <c r="C71" s="79" t="s">
        <v>176</v>
      </c>
      <c r="D71" s="165"/>
      <c r="E71" s="165"/>
      <c r="F71" s="167"/>
      <c r="G71" s="167"/>
      <c r="H71" s="167"/>
      <c r="I71" s="166">
        <f t="shared" si="10"/>
        <v>0</v>
      </c>
      <c r="J71" s="311"/>
    </row>
    <row r="72" spans="1:10" ht="12.5" thickBot="1" x14ac:dyDescent="0.35">
      <c r="A72" s="302" t="s">
        <v>19</v>
      </c>
      <c r="B72" s="303"/>
      <c r="C72" s="303"/>
      <c r="D72" s="303"/>
      <c r="E72" s="303"/>
      <c r="F72" s="303"/>
      <c r="G72" s="303"/>
      <c r="H72" s="304"/>
      <c r="I72" s="175">
        <f>SUM(I67:I71)</f>
        <v>0</v>
      </c>
      <c r="J72" s="312"/>
    </row>
    <row r="73" spans="1:10" ht="12.5" thickTop="1" x14ac:dyDescent="0.3">
      <c r="A73" s="296"/>
      <c r="B73" s="299"/>
      <c r="C73" s="78" t="s">
        <v>177</v>
      </c>
      <c r="D73" s="165"/>
      <c r="E73" s="165"/>
      <c r="F73" s="167"/>
      <c r="G73" s="167"/>
      <c r="H73" s="167"/>
      <c r="I73" s="166">
        <f t="shared" ref="I73:I77" si="11">(E73*F73)+(E73*G73)+(E73*H73)</f>
        <v>0</v>
      </c>
      <c r="J73" s="310"/>
    </row>
    <row r="74" spans="1:10" x14ac:dyDescent="0.3">
      <c r="A74" s="297"/>
      <c r="B74" s="300"/>
      <c r="C74" s="79" t="s">
        <v>173</v>
      </c>
      <c r="D74" s="165"/>
      <c r="E74" s="165"/>
      <c r="F74" s="167"/>
      <c r="G74" s="167"/>
      <c r="H74" s="167"/>
      <c r="I74" s="166">
        <f t="shared" si="11"/>
        <v>0</v>
      </c>
      <c r="J74" s="311"/>
    </row>
    <row r="75" spans="1:10" x14ac:dyDescent="0.3">
      <c r="A75" s="297"/>
      <c r="B75" s="300"/>
      <c r="C75" s="79" t="s">
        <v>174</v>
      </c>
      <c r="D75" s="165"/>
      <c r="E75" s="165"/>
      <c r="F75" s="167"/>
      <c r="G75" s="167"/>
      <c r="H75" s="167"/>
      <c r="I75" s="166">
        <f t="shared" si="11"/>
        <v>0</v>
      </c>
      <c r="J75" s="311"/>
    </row>
    <row r="76" spans="1:10" x14ac:dyDescent="0.3">
      <c r="A76" s="297"/>
      <c r="B76" s="300"/>
      <c r="C76" s="79" t="s">
        <v>175</v>
      </c>
      <c r="D76" s="165"/>
      <c r="E76" s="165"/>
      <c r="F76" s="167"/>
      <c r="G76" s="167"/>
      <c r="H76" s="167"/>
      <c r="I76" s="166">
        <f t="shared" si="11"/>
        <v>0</v>
      </c>
      <c r="J76" s="311"/>
    </row>
    <row r="77" spans="1:10" x14ac:dyDescent="0.3">
      <c r="A77" s="298"/>
      <c r="B77" s="301"/>
      <c r="C77" s="79" t="s">
        <v>176</v>
      </c>
      <c r="D77" s="165"/>
      <c r="E77" s="165"/>
      <c r="F77" s="167"/>
      <c r="G77" s="167"/>
      <c r="H77" s="167"/>
      <c r="I77" s="166">
        <f t="shared" si="11"/>
        <v>0</v>
      </c>
      <c r="J77" s="311"/>
    </row>
    <row r="78" spans="1:10" ht="12.5" thickBot="1" x14ac:dyDescent="0.35">
      <c r="A78" s="302" t="s">
        <v>19</v>
      </c>
      <c r="B78" s="303"/>
      <c r="C78" s="303"/>
      <c r="D78" s="303"/>
      <c r="E78" s="303"/>
      <c r="F78" s="303"/>
      <c r="G78" s="303"/>
      <c r="H78" s="304"/>
      <c r="I78" s="175">
        <f>SUM(I73:I77)</f>
        <v>0</v>
      </c>
      <c r="J78" s="312"/>
    </row>
    <row r="79" spans="1:10" ht="12.5" thickTop="1" x14ac:dyDescent="0.3">
      <c r="A79" s="296"/>
      <c r="B79" s="299"/>
      <c r="C79" s="78" t="s">
        <v>177</v>
      </c>
      <c r="D79" s="165"/>
      <c r="E79" s="165"/>
      <c r="F79" s="167"/>
      <c r="G79" s="167"/>
      <c r="H79" s="167"/>
      <c r="I79" s="166">
        <f>(E79*F79)+(E79*G79)+(E79*H79)</f>
        <v>0</v>
      </c>
      <c r="J79" s="310"/>
    </row>
    <row r="80" spans="1:10" x14ac:dyDescent="0.3">
      <c r="A80" s="297"/>
      <c r="B80" s="300"/>
      <c r="C80" s="79" t="s">
        <v>173</v>
      </c>
      <c r="D80" s="165"/>
      <c r="E80" s="165"/>
      <c r="F80" s="167"/>
      <c r="G80" s="167"/>
      <c r="H80" s="167"/>
      <c r="I80" s="166">
        <f t="shared" ref="I80:I83" si="12">(E80*F80)+(E80*G80)+(E80*H80)</f>
        <v>0</v>
      </c>
      <c r="J80" s="311"/>
    </row>
    <row r="81" spans="1:10" x14ac:dyDescent="0.3">
      <c r="A81" s="297"/>
      <c r="B81" s="300"/>
      <c r="C81" s="79" t="s">
        <v>174</v>
      </c>
      <c r="D81" s="165"/>
      <c r="E81" s="165"/>
      <c r="F81" s="167"/>
      <c r="G81" s="167"/>
      <c r="H81" s="167"/>
      <c r="I81" s="166">
        <f t="shared" si="12"/>
        <v>0</v>
      </c>
      <c r="J81" s="311"/>
    </row>
    <row r="82" spans="1:10" x14ac:dyDescent="0.3">
      <c r="A82" s="297"/>
      <c r="B82" s="300"/>
      <c r="C82" s="79" t="s">
        <v>175</v>
      </c>
      <c r="D82" s="165"/>
      <c r="E82" s="165"/>
      <c r="F82" s="167"/>
      <c r="G82" s="167"/>
      <c r="H82" s="167"/>
      <c r="I82" s="166">
        <f t="shared" si="12"/>
        <v>0</v>
      </c>
      <c r="J82" s="311"/>
    </row>
    <row r="83" spans="1:10" x14ac:dyDescent="0.3">
      <c r="A83" s="298"/>
      <c r="B83" s="301"/>
      <c r="C83" s="79" t="s">
        <v>176</v>
      </c>
      <c r="D83" s="165"/>
      <c r="E83" s="165"/>
      <c r="F83" s="167"/>
      <c r="G83" s="167"/>
      <c r="H83" s="167"/>
      <c r="I83" s="166">
        <f t="shared" si="12"/>
        <v>0</v>
      </c>
      <c r="J83" s="311"/>
    </row>
    <row r="84" spans="1:10" ht="12.5" thickBot="1" x14ac:dyDescent="0.35">
      <c r="A84" s="302" t="s">
        <v>19</v>
      </c>
      <c r="B84" s="303"/>
      <c r="C84" s="303"/>
      <c r="D84" s="303"/>
      <c r="E84" s="303"/>
      <c r="F84" s="303"/>
      <c r="G84" s="303"/>
      <c r="H84" s="304"/>
      <c r="I84" s="175">
        <f>SUM(I79:I83)</f>
        <v>0</v>
      </c>
      <c r="J84" s="312"/>
    </row>
    <row r="85" spans="1:10" ht="14.5" customHeight="1" thickTop="1" x14ac:dyDescent="0.3">
      <c r="A85" s="290" t="s">
        <v>178</v>
      </c>
      <c r="B85" s="291"/>
      <c r="C85" s="291"/>
      <c r="D85" s="291"/>
      <c r="E85" s="291"/>
      <c r="F85" s="291"/>
      <c r="G85" s="291"/>
      <c r="H85" s="292"/>
      <c r="I85" s="176">
        <f>I7+I13+I19+I25+I31+I37+I43+I49+I55+I61+I67+I73+I79</f>
        <v>0</v>
      </c>
      <c r="J85" s="76"/>
    </row>
    <row r="86" spans="1:10" ht="14.5" customHeight="1" x14ac:dyDescent="0.3">
      <c r="A86" s="290" t="s">
        <v>179</v>
      </c>
      <c r="B86" s="291"/>
      <c r="C86" s="291"/>
      <c r="D86" s="291"/>
      <c r="E86" s="291"/>
      <c r="F86" s="291"/>
      <c r="G86" s="291"/>
      <c r="H86" s="292"/>
      <c r="I86" s="176">
        <f>I8+I14+I20+I26+I32+I38+I44+I50+I56+I62+I68+I74+I80</f>
        <v>0</v>
      </c>
      <c r="J86" s="76"/>
    </row>
    <row r="87" spans="1:10" ht="14.5" customHeight="1" x14ac:dyDescent="0.3">
      <c r="A87" s="290" t="s">
        <v>180</v>
      </c>
      <c r="B87" s="291"/>
      <c r="C87" s="291"/>
      <c r="D87" s="291"/>
      <c r="E87" s="291"/>
      <c r="F87" s="291"/>
      <c r="G87" s="291"/>
      <c r="H87" s="292"/>
      <c r="I87" s="176">
        <f>I9+I15+I21+I27+I33+I39+I45+I51+I57+I63+I69+I75+I81</f>
        <v>0</v>
      </c>
      <c r="J87" s="76"/>
    </row>
    <row r="88" spans="1:10" ht="14.5" customHeight="1" x14ac:dyDescent="0.3">
      <c r="A88" s="290" t="s">
        <v>181</v>
      </c>
      <c r="B88" s="291"/>
      <c r="C88" s="291"/>
      <c r="D88" s="291"/>
      <c r="E88" s="291"/>
      <c r="F88" s="291"/>
      <c r="G88" s="291"/>
      <c r="H88" s="292"/>
      <c r="I88" s="176">
        <f>I10+I16+I22+I28+I34+I40+I46+I52+I58+I64+I70+I76+I82</f>
        <v>0</v>
      </c>
      <c r="J88" s="76"/>
    </row>
    <row r="89" spans="1:10" ht="14.5" customHeight="1" x14ac:dyDescent="0.3">
      <c r="A89" s="290" t="s">
        <v>182</v>
      </c>
      <c r="B89" s="291"/>
      <c r="C89" s="291"/>
      <c r="D89" s="291"/>
      <c r="E89" s="291"/>
      <c r="F89" s="291"/>
      <c r="G89" s="291"/>
      <c r="H89" s="292"/>
      <c r="I89" s="176">
        <f>I11+I17+I23+I29+I35+I41+I47+I53+I59+I65+I71+I77+I83</f>
        <v>0</v>
      </c>
      <c r="J89" s="76"/>
    </row>
    <row r="90" spans="1:10" ht="14.5" customHeight="1" x14ac:dyDescent="0.3">
      <c r="A90" s="293" t="s">
        <v>18</v>
      </c>
      <c r="B90" s="294"/>
      <c r="C90" s="294"/>
      <c r="D90" s="294"/>
      <c r="E90" s="294"/>
      <c r="F90" s="294"/>
      <c r="G90" s="294"/>
      <c r="H90" s="295"/>
      <c r="I90" s="177">
        <f>SUM(I85:I89)</f>
        <v>0</v>
      </c>
      <c r="J90" s="76"/>
    </row>
    <row r="93" spans="1:10" ht="14" x14ac:dyDescent="0.3">
      <c r="A93" s="3" t="s">
        <v>120</v>
      </c>
      <c r="B93" s="92" t="s">
        <v>102</v>
      </c>
    </row>
  </sheetData>
  <sheetProtection password="CE28" sheet="1" objects="1" scenarios="1" formatRows="0" selectLockedCells="1"/>
  <mergeCells count="68">
    <mergeCell ref="J67:J72"/>
    <mergeCell ref="J73:J78"/>
    <mergeCell ref="J79:J84"/>
    <mergeCell ref="A3:J3"/>
    <mergeCell ref="J31:J36"/>
    <mergeCell ref="J37:J42"/>
    <mergeCell ref="J43:J48"/>
    <mergeCell ref="J49:J54"/>
    <mergeCell ref="J55:J60"/>
    <mergeCell ref="J5:J6"/>
    <mergeCell ref="J7:J12"/>
    <mergeCell ref="J13:J18"/>
    <mergeCell ref="J19:J24"/>
    <mergeCell ref="J25:J30"/>
    <mergeCell ref="A55:A59"/>
    <mergeCell ref="B55:B59"/>
    <mergeCell ref="J61:J66"/>
    <mergeCell ref="A19:A23"/>
    <mergeCell ref="B19:B23"/>
    <mergeCell ref="A25:A29"/>
    <mergeCell ref="B25:B29"/>
    <mergeCell ref="A66:H66"/>
    <mergeCell ref="A61:A65"/>
    <mergeCell ref="B61:B65"/>
    <mergeCell ref="A60:H60"/>
    <mergeCell ref="A30:H30"/>
    <mergeCell ref="A36:H36"/>
    <mergeCell ref="A42:H42"/>
    <mergeCell ref="A48:H48"/>
    <mergeCell ref="A18:H18"/>
    <mergeCell ref="A24:H24"/>
    <mergeCell ref="A54:H54"/>
    <mergeCell ref="A31:A35"/>
    <mergeCell ref="B31:B35"/>
    <mergeCell ref="A37:A41"/>
    <mergeCell ref="B37:B41"/>
    <mergeCell ref="A43:A47"/>
    <mergeCell ref="B43:B47"/>
    <mergeCell ref="A49:A53"/>
    <mergeCell ref="B49:B53"/>
    <mergeCell ref="A2:I2"/>
    <mergeCell ref="B7:B11"/>
    <mergeCell ref="A13:A17"/>
    <mergeCell ref="B13:B17"/>
    <mergeCell ref="I5:I6"/>
    <mergeCell ref="A12:H12"/>
    <mergeCell ref="A5:A6"/>
    <mergeCell ref="C5:C6"/>
    <mergeCell ref="D5:D6"/>
    <mergeCell ref="E5:E6"/>
    <mergeCell ref="F5:H5"/>
    <mergeCell ref="A7:A11"/>
    <mergeCell ref="B5:B6"/>
    <mergeCell ref="A85:H85"/>
    <mergeCell ref="A86:H86"/>
    <mergeCell ref="A87:H87"/>
    <mergeCell ref="A90:H90"/>
    <mergeCell ref="A67:A71"/>
    <mergeCell ref="B67:B71"/>
    <mergeCell ref="A73:A77"/>
    <mergeCell ref="B73:B77"/>
    <mergeCell ref="A79:A83"/>
    <mergeCell ref="B79:B83"/>
    <mergeCell ref="A88:H88"/>
    <mergeCell ref="A89:H89"/>
    <mergeCell ref="A84:H84"/>
    <mergeCell ref="A72:H72"/>
    <mergeCell ref="A78:H78"/>
  </mergeCells>
  <hyperlinks>
    <hyperlink ref="B4" location="'Budget Justification Summary'!C6" display="Budget Justification Summary" xr:uid="{00000000-0004-0000-0100-000000000000}"/>
    <hyperlink ref="B93" location="'Budget Justification Summary'!C6" display="Budget Justification Summary" xr:uid="{00000000-0004-0000-0100-000001000000}"/>
  </hyperlinks>
  <pageMargins left="0.2" right="0.2" top="0.59333333333333338" bottom="0.60666666666666669" header="0.3" footer="0.3"/>
  <pageSetup scale="80" orientation="landscape" r:id="rId1"/>
  <headerFooter>
    <oddHeader>&amp;C&amp;"Arial Narrow,Bold"&amp;14&amp;A</oddHeader>
    <oddFooter>&amp;L&amp;"Arial Narrow,Regular"&amp;D&amp;C&amp;"Arial Narrow,Regular"Page &amp;P of &amp;N</oddFooter>
  </headerFooter>
  <rowBreaks count="2" manualBreakCount="2">
    <brk id="42" max="16383" man="1"/>
    <brk id="78" max="16383" man="1"/>
  </rowBreaks>
  <ignoredErrors>
    <ignoredError sqref="I12 I60 I54 I48 I42 I36 I72 I66 I18 I24 I3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3"/>
  <sheetViews>
    <sheetView showGridLines="0" view="pageLayout" zoomScaleNormal="100" zoomScaleSheetLayoutView="100" workbookViewId="0">
      <selection activeCell="A7" sqref="A7:A11"/>
    </sheetView>
  </sheetViews>
  <sheetFormatPr defaultColWidth="8.81640625" defaultRowHeight="12" x14ac:dyDescent="0.3"/>
  <cols>
    <col min="1" max="1" width="24.7265625" style="2" customWidth="1"/>
    <col min="2" max="2" width="23.81640625" style="2" customWidth="1"/>
    <col min="3" max="3" width="7.54296875" style="2" customWidth="1"/>
    <col min="4" max="4" width="13.54296875" style="2" customWidth="1"/>
    <col min="5" max="5" width="9" style="2" customWidth="1"/>
    <col min="6" max="6" width="5.81640625" style="2" customWidth="1"/>
    <col min="7" max="7" width="5.7265625" style="2" customWidth="1"/>
    <col min="8" max="8" width="5.453125" style="2" customWidth="1"/>
    <col min="9" max="9" width="13.26953125" style="2" customWidth="1"/>
    <col min="10" max="10" width="57.1796875" style="2" customWidth="1"/>
    <col min="11" max="13" width="8.81640625" style="2" customWidth="1"/>
    <col min="14" max="16384" width="8.81640625" style="2"/>
  </cols>
  <sheetData>
    <row r="1" spans="1:11" x14ac:dyDescent="0.3">
      <c r="A1" s="5"/>
      <c r="B1" s="5"/>
      <c r="C1" s="5"/>
      <c r="D1" s="5"/>
      <c r="E1" s="5"/>
      <c r="F1" s="5"/>
      <c r="G1" s="5"/>
      <c r="H1" s="5"/>
      <c r="I1" s="5"/>
    </row>
    <row r="2" spans="1:11" ht="13" x14ac:dyDescent="0.3">
      <c r="A2" s="305" t="s">
        <v>20</v>
      </c>
      <c r="B2" s="305"/>
      <c r="C2" s="305"/>
      <c r="D2" s="305"/>
      <c r="E2" s="305"/>
      <c r="F2" s="305"/>
      <c r="G2" s="305"/>
      <c r="H2" s="305"/>
      <c r="I2" s="305"/>
    </row>
    <row r="3" spans="1:11" ht="39.65" customHeight="1" x14ac:dyDescent="0.3">
      <c r="A3" s="313" t="s">
        <v>213</v>
      </c>
      <c r="B3" s="313"/>
      <c r="C3" s="313"/>
      <c r="D3" s="313"/>
      <c r="E3" s="313"/>
      <c r="F3" s="313"/>
      <c r="G3" s="313"/>
      <c r="H3" s="313"/>
      <c r="I3" s="313"/>
      <c r="J3" s="313"/>
    </row>
    <row r="4" spans="1:11" ht="14" x14ac:dyDescent="0.3">
      <c r="A4" s="3" t="s">
        <v>120</v>
      </c>
      <c r="B4" s="135" t="s">
        <v>102</v>
      </c>
    </row>
    <row r="5" spans="1:11" ht="32.5" customHeight="1" x14ac:dyDescent="0.3">
      <c r="A5" s="307" t="s">
        <v>214</v>
      </c>
      <c r="B5" s="307" t="s">
        <v>0</v>
      </c>
      <c r="C5" s="307" t="s">
        <v>172</v>
      </c>
      <c r="D5" s="307" t="s">
        <v>1</v>
      </c>
      <c r="E5" s="307" t="s">
        <v>10</v>
      </c>
      <c r="F5" s="308" t="s">
        <v>2</v>
      </c>
      <c r="G5" s="308"/>
      <c r="H5" s="308"/>
      <c r="I5" s="307" t="s">
        <v>17</v>
      </c>
      <c r="J5" s="314" t="s">
        <v>281</v>
      </c>
    </row>
    <row r="6" spans="1:11" ht="75.75" customHeight="1" x14ac:dyDescent="0.3">
      <c r="A6" s="308"/>
      <c r="B6" s="307"/>
      <c r="C6" s="307"/>
      <c r="D6" s="307"/>
      <c r="E6" s="307"/>
      <c r="F6" s="75" t="s">
        <v>7</v>
      </c>
      <c r="G6" s="75" t="s">
        <v>8</v>
      </c>
      <c r="H6" s="75" t="s">
        <v>9</v>
      </c>
      <c r="I6" s="307"/>
      <c r="J6" s="315"/>
    </row>
    <row r="7" spans="1:11" x14ac:dyDescent="0.3">
      <c r="A7" s="309"/>
      <c r="B7" s="306"/>
      <c r="C7" s="78" t="s">
        <v>177</v>
      </c>
      <c r="D7" s="165"/>
      <c r="E7" s="165"/>
      <c r="F7" s="167"/>
      <c r="G7" s="167"/>
      <c r="H7" s="167"/>
      <c r="I7" s="166">
        <f>(E7*F7)+(E7*G7)+(E7*H7)</f>
        <v>0</v>
      </c>
      <c r="J7" s="316"/>
      <c r="K7" s="4"/>
    </row>
    <row r="8" spans="1:11" x14ac:dyDescent="0.3">
      <c r="A8" s="297"/>
      <c r="B8" s="300"/>
      <c r="C8" s="79" t="s">
        <v>173</v>
      </c>
      <c r="D8" s="165"/>
      <c r="E8" s="165"/>
      <c r="F8" s="167"/>
      <c r="G8" s="167"/>
      <c r="H8" s="167"/>
      <c r="I8" s="166">
        <f t="shared" ref="I8:I11" si="0">(E8*F8)+(E8*G8)+(E8*H8)</f>
        <v>0</v>
      </c>
      <c r="J8" s="311"/>
    </row>
    <row r="9" spans="1:11" x14ac:dyDescent="0.3">
      <c r="A9" s="297"/>
      <c r="B9" s="300"/>
      <c r="C9" s="79" t="s">
        <v>174</v>
      </c>
      <c r="D9" s="165"/>
      <c r="E9" s="165"/>
      <c r="F9" s="167"/>
      <c r="G9" s="167"/>
      <c r="H9" s="167"/>
      <c r="I9" s="166">
        <f t="shared" si="0"/>
        <v>0</v>
      </c>
      <c r="J9" s="311"/>
    </row>
    <row r="10" spans="1:11" x14ac:dyDescent="0.3">
      <c r="A10" s="297"/>
      <c r="B10" s="300"/>
      <c r="C10" s="79" t="s">
        <v>175</v>
      </c>
      <c r="D10" s="165"/>
      <c r="E10" s="165"/>
      <c r="F10" s="167"/>
      <c r="G10" s="167"/>
      <c r="H10" s="167"/>
      <c r="I10" s="166">
        <f t="shared" si="0"/>
        <v>0</v>
      </c>
      <c r="J10" s="311"/>
    </row>
    <row r="11" spans="1:11" x14ac:dyDescent="0.3">
      <c r="A11" s="298"/>
      <c r="B11" s="301"/>
      <c r="C11" s="79" t="s">
        <v>176</v>
      </c>
      <c r="D11" s="165"/>
      <c r="E11" s="165"/>
      <c r="F11" s="167"/>
      <c r="G11" s="167"/>
      <c r="H11" s="167"/>
      <c r="I11" s="166">
        <f t="shared" si="0"/>
        <v>0</v>
      </c>
      <c r="J11" s="311"/>
    </row>
    <row r="12" spans="1:11" ht="12.5" thickBot="1" x14ac:dyDescent="0.35">
      <c r="A12" s="302" t="s">
        <v>19</v>
      </c>
      <c r="B12" s="303"/>
      <c r="C12" s="303"/>
      <c r="D12" s="303"/>
      <c r="E12" s="303"/>
      <c r="F12" s="303"/>
      <c r="G12" s="303"/>
      <c r="H12" s="304"/>
      <c r="I12" s="175">
        <f>SUM(I7:I11)</f>
        <v>0</v>
      </c>
      <c r="J12" s="312"/>
    </row>
    <row r="13" spans="1:11" ht="12.5" thickTop="1" x14ac:dyDescent="0.3">
      <c r="A13" s="296"/>
      <c r="B13" s="299"/>
      <c r="C13" s="78" t="s">
        <v>177</v>
      </c>
      <c r="D13" s="165"/>
      <c r="E13" s="165"/>
      <c r="F13" s="167"/>
      <c r="G13" s="167"/>
      <c r="H13" s="167"/>
      <c r="I13" s="166">
        <f>(E13*F13)+(E13*G13)+(E13*H13)</f>
        <v>0</v>
      </c>
      <c r="J13" s="310"/>
    </row>
    <row r="14" spans="1:11" x14ac:dyDescent="0.3">
      <c r="A14" s="297"/>
      <c r="B14" s="300"/>
      <c r="C14" s="79" t="s">
        <v>173</v>
      </c>
      <c r="D14" s="165"/>
      <c r="E14" s="165"/>
      <c r="F14" s="167"/>
      <c r="G14" s="167"/>
      <c r="H14" s="167"/>
      <c r="I14" s="166">
        <f t="shared" ref="I14:I17" si="1">(E14*F14)+(E14*G14)+(E14*H14)</f>
        <v>0</v>
      </c>
      <c r="J14" s="311"/>
    </row>
    <row r="15" spans="1:11" x14ac:dyDescent="0.3">
      <c r="A15" s="297"/>
      <c r="B15" s="300"/>
      <c r="C15" s="79" t="s">
        <v>174</v>
      </c>
      <c r="D15" s="165"/>
      <c r="E15" s="165"/>
      <c r="F15" s="167"/>
      <c r="G15" s="167"/>
      <c r="H15" s="167"/>
      <c r="I15" s="166">
        <f t="shared" si="1"/>
        <v>0</v>
      </c>
      <c r="J15" s="311"/>
    </row>
    <row r="16" spans="1:11" x14ac:dyDescent="0.3">
      <c r="A16" s="297"/>
      <c r="B16" s="300"/>
      <c r="C16" s="79" t="s">
        <v>175</v>
      </c>
      <c r="D16" s="165"/>
      <c r="E16" s="165"/>
      <c r="F16" s="167"/>
      <c r="G16" s="167"/>
      <c r="H16" s="167"/>
      <c r="I16" s="166">
        <f t="shared" si="1"/>
        <v>0</v>
      </c>
      <c r="J16" s="311"/>
    </row>
    <row r="17" spans="1:10" x14ac:dyDescent="0.3">
      <c r="A17" s="298"/>
      <c r="B17" s="301"/>
      <c r="C17" s="79" t="s">
        <v>176</v>
      </c>
      <c r="D17" s="165"/>
      <c r="E17" s="165"/>
      <c r="F17" s="167"/>
      <c r="G17" s="167"/>
      <c r="H17" s="167"/>
      <c r="I17" s="166">
        <f t="shared" si="1"/>
        <v>0</v>
      </c>
      <c r="J17" s="311"/>
    </row>
    <row r="18" spans="1:10" ht="12.5" thickBot="1" x14ac:dyDescent="0.35">
      <c r="A18" s="302" t="s">
        <v>19</v>
      </c>
      <c r="B18" s="303"/>
      <c r="C18" s="303"/>
      <c r="D18" s="303"/>
      <c r="E18" s="303"/>
      <c r="F18" s="303"/>
      <c r="G18" s="303"/>
      <c r="H18" s="304"/>
      <c r="I18" s="175">
        <f>SUM(I13:I17)</f>
        <v>0</v>
      </c>
      <c r="J18" s="312"/>
    </row>
    <row r="19" spans="1:10" ht="12.5" thickTop="1" x14ac:dyDescent="0.3">
      <c r="A19" s="296"/>
      <c r="B19" s="299"/>
      <c r="C19" s="78" t="s">
        <v>177</v>
      </c>
      <c r="D19" s="165"/>
      <c r="E19" s="165"/>
      <c r="F19" s="167"/>
      <c r="G19" s="167"/>
      <c r="H19" s="167"/>
      <c r="I19" s="166">
        <f>(E19*F19)+(E19*G19)+(E19*H19)</f>
        <v>0</v>
      </c>
      <c r="J19" s="310"/>
    </row>
    <row r="20" spans="1:10" x14ac:dyDescent="0.3">
      <c r="A20" s="297"/>
      <c r="B20" s="300"/>
      <c r="C20" s="79" t="s">
        <v>173</v>
      </c>
      <c r="D20" s="165"/>
      <c r="E20" s="165"/>
      <c r="F20" s="167"/>
      <c r="G20" s="167"/>
      <c r="H20" s="167"/>
      <c r="I20" s="166">
        <f t="shared" ref="I20:I23" si="2">(E20*F20)+(E20*G20)+(E20*H20)</f>
        <v>0</v>
      </c>
      <c r="J20" s="311"/>
    </row>
    <row r="21" spans="1:10" x14ac:dyDescent="0.3">
      <c r="A21" s="297"/>
      <c r="B21" s="300"/>
      <c r="C21" s="79" t="s">
        <v>174</v>
      </c>
      <c r="D21" s="165"/>
      <c r="E21" s="165"/>
      <c r="F21" s="167"/>
      <c r="G21" s="167"/>
      <c r="H21" s="167"/>
      <c r="I21" s="166">
        <f t="shared" si="2"/>
        <v>0</v>
      </c>
      <c r="J21" s="311"/>
    </row>
    <row r="22" spans="1:10" x14ac:dyDescent="0.3">
      <c r="A22" s="297"/>
      <c r="B22" s="300"/>
      <c r="C22" s="79" t="s">
        <v>175</v>
      </c>
      <c r="D22" s="165"/>
      <c r="E22" s="165"/>
      <c r="F22" s="167"/>
      <c r="G22" s="167"/>
      <c r="H22" s="167"/>
      <c r="I22" s="166">
        <f t="shared" si="2"/>
        <v>0</v>
      </c>
      <c r="J22" s="311"/>
    </row>
    <row r="23" spans="1:10" x14ac:dyDescent="0.3">
      <c r="A23" s="298"/>
      <c r="B23" s="301"/>
      <c r="C23" s="79" t="s">
        <v>176</v>
      </c>
      <c r="D23" s="165"/>
      <c r="E23" s="165"/>
      <c r="F23" s="167"/>
      <c r="G23" s="167"/>
      <c r="H23" s="167"/>
      <c r="I23" s="166">
        <f t="shared" si="2"/>
        <v>0</v>
      </c>
      <c r="J23" s="311"/>
    </row>
    <row r="24" spans="1:10" ht="12.5" thickBot="1" x14ac:dyDescent="0.35">
      <c r="A24" s="302" t="s">
        <v>19</v>
      </c>
      <c r="B24" s="303"/>
      <c r="C24" s="303"/>
      <c r="D24" s="303"/>
      <c r="E24" s="303"/>
      <c r="F24" s="303"/>
      <c r="G24" s="303"/>
      <c r="H24" s="304"/>
      <c r="I24" s="175">
        <f>SUM(I19:I23)</f>
        <v>0</v>
      </c>
      <c r="J24" s="312"/>
    </row>
    <row r="25" spans="1:10" ht="12.5" thickTop="1" x14ac:dyDescent="0.3">
      <c r="A25" s="296"/>
      <c r="B25" s="299"/>
      <c r="C25" s="78" t="s">
        <v>177</v>
      </c>
      <c r="D25" s="165"/>
      <c r="E25" s="165"/>
      <c r="F25" s="167"/>
      <c r="G25" s="167"/>
      <c r="H25" s="167"/>
      <c r="I25" s="166">
        <f>(E25*F25)+(E25*G25)+(E25*H25)</f>
        <v>0</v>
      </c>
      <c r="J25" s="310"/>
    </row>
    <row r="26" spans="1:10" x14ac:dyDescent="0.3">
      <c r="A26" s="297"/>
      <c r="B26" s="300"/>
      <c r="C26" s="79" t="s">
        <v>173</v>
      </c>
      <c r="D26" s="165"/>
      <c r="E26" s="165"/>
      <c r="F26" s="167"/>
      <c r="G26" s="167"/>
      <c r="H26" s="167"/>
      <c r="I26" s="166">
        <f t="shared" ref="I26:I29" si="3">(E26*F26)+(E26*G26)+(E26*H26)</f>
        <v>0</v>
      </c>
      <c r="J26" s="311"/>
    </row>
    <row r="27" spans="1:10" x14ac:dyDescent="0.3">
      <c r="A27" s="297"/>
      <c r="B27" s="300"/>
      <c r="C27" s="79" t="s">
        <v>174</v>
      </c>
      <c r="D27" s="165"/>
      <c r="E27" s="165"/>
      <c r="F27" s="167"/>
      <c r="G27" s="167"/>
      <c r="H27" s="167"/>
      <c r="I27" s="166">
        <f t="shared" si="3"/>
        <v>0</v>
      </c>
      <c r="J27" s="311"/>
    </row>
    <row r="28" spans="1:10" x14ac:dyDescent="0.3">
      <c r="A28" s="297"/>
      <c r="B28" s="300"/>
      <c r="C28" s="79" t="s">
        <v>175</v>
      </c>
      <c r="D28" s="165"/>
      <c r="E28" s="165"/>
      <c r="F28" s="167"/>
      <c r="G28" s="167"/>
      <c r="H28" s="167"/>
      <c r="I28" s="166">
        <f t="shared" si="3"/>
        <v>0</v>
      </c>
      <c r="J28" s="311"/>
    </row>
    <row r="29" spans="1:10" x14ac:dyDescent="0.3">
      <c r="A29" s="298"/>
      <c r="B29" s="301"/>
      <c r="C29" s="79" t="s">
        <v>176</v>
      </c>
      <c r="D29" s="165"/>
      <c r="E29" s="165"/>
      <c r="F29" s="167"/>
      <c r="G29" s="167"/>
      <c r="H29" s="167"/>
      <c r="I29" s="166">
        <f t="shared" si="3"/>
        <v>0</v>
      </c>
      <c r="J29" s="311"/>
    </row>
    <row r="30" spans="1:10" ht="12.5" thickBot="1" x14ac:dyDescent="0.35">
      <c r="A30" s="302" t="s">
        <v>19</v>
      </c>
      <c r="B30" s="303"/>
      <c r="C30" s="303"/>
      <c r="D30" s="303"/>
      <c r="E30" s="303"/>
      <c r="F30" s="303"/>
      <c r="G30" s="303"/>
      <c r="H30" s="304"/>
      <c r="I30" s="175">
        <f>SUM(I25:I29)</f>
        <v>0</v>
      </c>
      <c r="J30" s="312"/>
    </row>
    <row r="31" spans="1:10" ht="12.5" thickTop="1" x14ac:dyDescent="0.3">
      <c r="A31" s="296"/>
      <c r="B31" s="299"/>
      <c r="C31" s="78" t="s">
        <v>177</v>
      </c>
      <c r="D31" s="165"/>
      <c r="E31" s="165"/>
      <c r="F31" s="167"/>
      <c r="G31" s="174"/>
      <c r="H31" s="167"/>
      <c r="I31" s="166">
        <f>(E31*F31)+(E31*G31)+(E31*H31)</f>
        <v>0</v>
      </c>
      <c r="J31" s="310"/>
    </row>
    <row r="32" spans="1:10" x14ac:dyDescent="0.3">
      <c r="A32" s="297"/>
      <c r="B32" s="300"/>
      <c r="C32" s="79" t="s">
        <v>173</v>
      </c>
      <c r="D32" s="165"/>
      <c r="E32" s="165"/>
      <c r="F32" s="167"/>
      <c r="G32" s="174"/>
      <c r="H32" s="167"/>
      <c r="I32" s="166">
        <f t="shared" ref="I32:I35" si="4">(E32*F32)+(E32*G32)+(E32*H32)</f>
        <v>0</v>
      </c>
      <c r="J32" s="311"/>
    </row>
    <row r="33" spans="1:10" x14ac:dyDescent="0.3">
      <c r="A33" s="297"/>
      <c r="B33" s="300"/>
      <c r="C33" s="79" t="s">
        <v>174</v>
      </c>
      <c r="D33" s="165"/>
      <c r="E33" s="165"/>
      <c r="F33" s="167"/>
      <c r="G33" s="174"/>
      <c r="H33" s="167"/>
      <c r="I33" s="166">
        <f t="shared" si="4"/>
        <v>0</v>
      </c>
      <c r="J33" s="311"/>
    </row>
    <row r="34" spans="1:10" x14ac:dyDescent="0.3">
      <c r="A34" s="297"/>
      <c r="B34" s="300"/>
      <c r="C34" s="79" t="s">
        <v>175</v>
      </c>
      <c r="D34" s="165"/>
      <c r="E34" s="165"/>
      <c r="F34" s="167"/>
      <c r="G34" s="174"/>
      <c r="H34" s="167"/>
      <c r="I34" s="166">
        <f t="shared" si="4"/>
        <v>0</v>
      </c>
      <c r="J34" s="311"/>
    </row>
    <row r="35" spans="1:10" x14ac:dyDescent="0.3">
      <c r="A35" s="298"/>
      <c r="B35" s="301"/>
      <c r="C35" s="79" t="s">
        <v>176</v>
      </c>
      <c r="D35" s="165"/>
      <c r="E35" s="165"/>
      <c r="F35" s="167"/>
      <c r="G35" s="174"/>
      <c r="H35" s="167"/>
      <c r="I35" s="166">
        <f t="shared" si="4"/>
        <v>0</v>
      </c>
      <c r="J35" s="311"/>
    </row>
    <row r="36" spans="1:10" ht="12.5" thickBot="1" x14ac:dyDescent="0.35">
      <c r="A36" s="302" t="s">
        <v>19</v>
      </c>
      <c r="B36" s="303"/>
      <c r="C36" s="303"/>
      <c r="D36" s="303"/>
      <c r="E36" s="303"/>
      <c r="F36" s="303"/>
      <c r="G36" s="303"/>
      <c r="H36" s="304"/>
      <c r="I36" s="175">
        <f>SUM(I31:I35)</f>
        <v>0</v>
      </c>
      <c r="J36" s="312"/>
    </row>
    <row r="37" spans="1:10" ht="12.5" thickTop="1" x14ac:dyDescent="0.3">
      <c r="A37" s="296"/>
      <c r="B37" s="299"/>
      <c r="C37" s="78" t="s">
        <v>177</v>
      </c>
      <c r="D37" s="165"/>
      <c r="E37" s="165"/>
      <c r="F37" s="167"/>
      <c r="G37" s="167"/>
      <c r="H37" s="167"/>
      <c r="I37" s="166">
        <f>(E37*F37)+(E37*G37)+(E37*H37)</f>
        <v>0</v>
      </c>
      <c r="J37" s="310"/>
    </row>
    <row r="38" spans="1:10" x14ac:dyDescent="0.3">
      <c r="A38" s="297"/>
      <c r="B38" s="300"/>
      <c r="C38" s="79" t="s">
        <v>173</v>
      </c>
      <c r="D38" s="165"/>
      <c r="E38" s="165"/>
      <c r="F38" s="167"/>
      <c r="G38" s="167"/>
      <c r="H38" s="167"/>
      <c r="I38" s="166">
        <f t="shared" ref="I38:I41" si="5">(E38*F38)+(E38*G38)+(E38*H38)</f>
        <v>0</v>
      </c>
      <c r="J38" s="311"/>
    </row>
    <row r="39" spans="1:10" x14ac:dyDescent="0.3">
      <c r="A39" s="297"/>
      <c r="B39" s="300"/>
      <c r="C39" s="79" t="s">
        <v>174</v>
      </c>
      <c r="D39" s="165"/>
      <c r="E39" s="165"/>
      <c r="F39" s="167"/>
      <c r="G39" s="167"/>
      <c r="H39" s="167"/>
      <c r="I39" s="166">
        <f t="shared" si="5"/>
        <v>0</v>
      </c>
      <c r="J39" s="311"/>
    </row>
    <row r="40" spans="1:10" x14ac:dyDescent="0.3">
      <c r="A40" s="297"/>
      <c r="B40" s="300"/>
      <c r="C40" s="79" t="s">
        <v>175</v>
      </c>
      <c r="D40" s="165"/>
      <c r="E40" s="165"/>
      <c r="F40" s="167"/>
      <c r="G40" s="167"/>
      <c r="H40" s="167"/>
      <c r="I40" s="166">
        <f t="shared" si="5"/>
        <v>0</v>
      </c>
      <c r="J40" s="311"/>
    </row>
    <row r="41" spans="1:10" x14ac:dyDescent="0.3">
      <c r="A41" s="298"/>
      <c r="B41" s="301"/>
      <c r="C41" s="79" t="s">
        <v>176</v>
      </c>
      <c r="D41" s="165"/>
      <c r="E41" s="165"/>
      <c r="F41" s="167"/>
      <c r="G41" s="167"/>
      <c r="H41" s="167"/>
      <c r="I41" s="166">
        <f t="shared" si="5"/>
        <v>0</v>
      </c>
      <c r="J41" s="311"/>
    </row>
    <row r="42" spans="1:10" ht="12.5" thickBot="1" x14ac:dyDescent="0.35">
      <c r="A42" s="302" t="s">
        <v>19</v>
      </c>
      <c r="B42" s="303"/>
      <c r="C42" s="303"/>
      <c r="D42" s="303"/>
      <c r="E42" s="303"/>
      <c r="F42" s="303"/>
      <c r="G42" s="303"/>
      <c r="H42" s="304"/>
      <c r="I42" s="175">
        <f>SUM(I37:I41)</f>
        <v>0</v>
      </c>
      <c r="J42" s="312"/>
    </row>
    <row r="43" spans="1:10" ht="12.5" thickTop="1" x14ac:dyDescent="0.3">
      <c r="A43" s="296"/>
      <c r="B43" s="299"/>
      <c r="C43" s="78" t="s">
        <v>177</v>
      </c>
      <c r="D43" s="165"/>
      <c r="E43" s="165"/>
      <c r="F43" s="167"/>
      <c r="G43" s="167"/>
      <c r="H43" s="167"/>
      <c r="I43" s="166">
        <f>(E43*F43)+(E43*G43)+(E43*H43)</f>
        <v>0</v>
      </c>
      <c r="J43" s="310"/>
    </row>
    <row r="44" spans="1:10" x14ac:dyDescent="0.3">
      <c r="A44" s="297"/>
      <c r="B44" s="300"/>
      <c r="C44" s="79" t="s">
        <v>173</v>
      </c>
      <c r="D44" s="165"/>
      <c r="E44" s="165"/>
      <c r="F44" s="167"/>
      <c r="G44" s="167"/>
      <c r="H44" s="167"/>
      <c r="I44" s="166">
        <f t="shared" ref="I44:I47" si="6">(E44*F44)+(E44*G44)+(E44*H44)</f>
        <v>0</v>
      </c>
      <c r="J44" s="311"/>
    </row>
    <row r="45" spans="1:10" x14ac:dyDescent="0.3">
      <c r="A45" s="297"/>
      <c r="B45" s="300"/>
      <c r="C45" s="79" t="s">
        <v>174</v>
      </c>
      <c r="D45" s="165"/>
      <c r="E45" s="165"/>
      <c r="F45" s="167"/>
      <c r="G45" s="167"/>
      <c r="H45" s="167"/>
      <c r="I45" s="166">
        <f t="shared" si="6"/>
        <v>0</v>
      </c>
      <c r="J45" s="311"/>
    </row>
    <row r="46" spans="1:10" x14ac:dyDescent="0.3">
      <c r="A46" s="297"/>
      <c r="B46" s="300"/>
      <c r="C46" s="79" t="s">
        <v>175</v>
      </c>
      <c r="D46" s="165"/>
      <c r="E46" s="165"/>
      <c r="F46" s="167"/>
      <c r="G46" s="167"/>
      <c r="H46" s="167"/>
      <c r="I46" s="166">
        <f t="shared" si="6"/>
        <v>0</v>
      </c>
      <c r="J46" s="311"/>
    </row>
    <row r="47" spans="1:10" x14ac:dyDescent="0.3">
      <c r="A47" s="298"/>
      <c r="B47" s="301"/>
      <c r="C47" s="79" t="s">
        <v>176</v>
      </c>
      <c r="D47" s="165"/>
      <c r="E47" s="165"/>
      <c r="F47" s="167"/>
      <c r="G47" s="167"/>
      <c r="H47" s="167"/>
      <c r="I47" s="166">
        <f t="shared" si="6"/>
        <v>0</v>
      </c>
      <c r="J47" s="311"/>
    </row>
    <row r="48" spans="1:10" ht="12.5" thickBot="1" x14ac:dyDescent="0.35">
      <c r="A48" s="302" t="s">
        <v>19</v>
      </c>
      <c r="B48" s="303"/>
      <c r="C48" s="303"/>
      <c r="D48" s="303"/>
      <c r="E48" s="303"/>
      <c r="F48" s="303"/>
      <c r="G48" s="303"/>
      <c r="H48" s="304"/>
      <c r="I48" s="175">
        <f>SUM(I43:I47)</f>
        <v>0</v>
      </c>
      <c r="J48" s="312"/>
    </row>
    <row r="49" spans="1:10" ht="12.5" thickTop="1" x14ac:dyDescent="0.3">
      <c r="A49" s="296"/>
      <c r="B49" s="299"/>
      <c r="C49" s="78" t="s">
        <v>177</v>
      </c>
      <c r="D49" s="165"/>
      <c r="E49" s="165"/>
      <c r="F49" s="167"/>
      <c r="G49" s="167"/>
      <c r="H49" s="167"/>
      <c r="I49" s="166">
        <f>(E49*F49)+(E49*G49)+(E49*H49)</f>
        <v>0</v>
      </c>
      <c r="J49" s="310"/>
    </row>
    <row r="50" spans="1:10" x14ac:dyDescent="0.3">
      <c r="A50" s="297"/>
      <c r="B50" s="300"/>
      <c r="C50" s="79" t="s">
        <v>173</v>
      </c>
      <c r="D50" s="165"/>
      <c r="E50" s="165"/>
      <c r="F50" s="167"/>
      <c r="G50" s="167"/>
      <c r="H50" s="167"/>
      <c r="I50" s="166">
        <f t="shared" ref="I50:I53" si="7">(E50*F50)+(E50*G50)+(E50*H50)</f>
        <v>0</v>
      </c>
      <c r="J50" s="311"/>
    </row>
    <row r="51" spans="1:10" x14ac:dyDescent="0.3">
      <c r="A51" s="297"/>
      <c r="B51" s="300"/>
      <c r="C51" s="79" t="s">
        <v>174</v>
      </c>
      <c r="D51" s="165"/>
      <c r="E51" s="165"/>
      <c r="F51" s="167"/>
      <c r="G51" s="167"/>
      <c r="H51" s="167"/>
      <c r="I51" s="166">
        <f t="shared" si="7"/>
        <v>0</v>
      </c>
      <c r="J51" s="311"/>
    </row>
    <row r="52" spans="1:10" x14ac:dyDescent="0.3">
      <c r="A52" s="297"/>
      <c r="B52" s="300"/>
      <c r="C52" s="79" t="s">
        <v>175</v>
      </c>
      <c r="D52" s="165"/>
      <c r="E52" s="165"/>
      <c r="F52" s="167"/>
      <c r="G52" s="167"/>
      <c r="H52" s="167"/>
      <c r="I52" s="166">
        <f t="shared" si="7"/>
        <v>0</v>
      </c>
      <c r="J52" s="311"/>
    </row>
    <row r="53" spans="1:10" x14ac:dyDescent="0.3">
      <c r="A53" s="298"/>
      <c r="B53" s="301"/>
      <c r="C53" s="79" t="s">
        <v>176</v>
      </c>
      <c r="D53" s="165"/>
      <c r="E53" s="165"/>
      <c r="F53" s="167"/>
      <c r="G53" s="167"/>
      <c r="H53" s="167"/>
      <c r="I53" s="166">
        <f t="shared" si="7"/>
        <v>0</v>
      </c>
      <c r="J53" s="311"/>
    </row>
    <row r="54" spans="1:10" ht="12.5" thickBot="1" x14ac:dyDescent="0.35">
      <c r="A54" s="302" t="s">
        <v>19</v>
      </c>
      <c r="B54" s="303"/>
      <c r="C54" s="303"/>
      <c r="D54" s="303"/>
      <c r="E54" s="303"/>
      <c r="F54" s="303"/>
      <c r="G54" s="303"/>
      <c r="H54" s="304"/>
      <c r="I54" s="175">
        <f>SUM(I49:I53)</f>
        <v>0</v>
      </c>
      <c r="J54" s="312"/>
    </row>
    <row r="55" spans="1:10" ht="12.5" thickTop="1" x14ac:dyDescent="0.3">
      <c r="A55" s="296"/>
      <c r="B55" s="299"/>
      <c r="C55" s="78" t="s">
        <v>177</v>
      </c>
      <c r="D55" s="165"/>
      <c r="E55" s="165"/>
      <c r="F55" s="167"/>
      <c r="G55" s="167"/>
      <c r="H55" s="167"/>
      <c r="I55" s="166">
        <f>(E55*F55)+(E55*G55)+(E55*H55)</f>
        <v>0</v>
      </c>
      <c r="J55" s="310"/>
    </row>
    <row r="56" spans="1:10" x14ac:dyDescent="0.3">
      <c r="A56" s="297"/>
      <c r="B56" s="300"/>
      <c r="C56" s="79" t="s">
        <v>173</v>
      </c>
      <c r="D56" s="165"/>
      <c r="E56" s="165"/>
      <c r="F56" s="167"/>
      <c r="G56" s="167"/>
      <c r="H56" s="167"/>
      <c r="I56" s="166">
        <f t="shared" ref="I56:I59" si="8">(E56*F56)+(E56*G56)+(E56*H56)</f>
        <v>0</v>
      </c>
      <c r="J56" s="311"/>
    </row>
    <row r="57" spans="1:10" x14ac:dyDescent="0.3">
      <c r="A57" s="297"/>
      <c r="B57" s="300"/>
      <c r="C57" s="79" t="s">
        <v>174</v>
      </c>
      <c r="D57" s="165"/>
      <c r="E57" s="165"/>
      <c r="F57" s="167"/>
      <c r="G57" s="167"/>
      <c r="H57" s="167"/>
      <c r="I57" s="166">
        <f t="shared" si="8"/>
        <v>0</v>
      </c>
      <c r="J57" s="311"/>
    </row>
    <row r="58" spans="1:10" x14ac:dyDescent="0.3">
      <c r="A58" s="297"/>
      <c r="B58" s="300"/>
      <c r="C58" s="79" t="s">
        <v>175</v>
      </c>
      <c r="D58" s="165"/>
      <c r="E58" s="165"/>
      <c r="F58" s="167"/>
      <c r="G58" s="167"/>
      <c r="H58" s="167"/>
      <c r="I58" s="166">
        <f t="shared" si="8"/>
        <v>0</v>
      </c>
      <c r="J58" s="311"/>
    </row>
    <row r="59" spans="1:10" x14ac:dyDescent="0.3">
      <c r="A59" s="298"/>
      <c r="B59" s="301"/>
      <c r="C59" s="79" t="s">
        <v>176</v>
      </c>
      <c r="D59" s="165"/>
      <c r="E59" s="165"/>
      <c r="F59" s="167"/>
      <c r="G59" s="167"/>
      <c r="H59" s="167"/>
      <c r="I59" s="166">
        <f t="shared" si="8"/>
        <v>0</v>
      </c>
      <c r="J59" s="311"/>
    </row>
    <row r="60" spans="1:10" ht="12.5" thickBot="1" x14ac:dyDescent="0.35">
      <c r="A60" s="302" t="s">
        <v>19</v>
      </c>
      <c r="B60" s="303"/>
      <c r="C60" s="303"/>
      <c r="D60" s="303"/>
      <c r="E60" s="303"/>
      <c r="F60" s="303"/>
      <c r="G60" s="303"/>
      <c r="H60" s="304"/>
      <c r="I60" s="175">
        <f>SUM(I55:I59)</f>
        <v>0</v>
      </c>
      <c r="J60" s="312"/>
    </row>
    <row r="61" spans="1:10" ht="12.5" thickTop="1" x14ac:dyDescent="0.3">
      <c r="A61" s="296"/>
      <c r="B61" s="299"/>
      <c r="C61" s="78" t="s">
        <v>177</v>
      </c>
      <c r="D61" s="165"/>
      <c r="E61" s="165"/>
      <c r="F61" s="167"/>
      <c r="G61" s="167"/>
      <c r="H61" s="167"/>
      <c r="I61" s="166">
        <f t="shared" ref="I61:I65" si="9">(E61*F61)+(E61*G61)+(E61*H61)</f>
        <v>0</v>
      </c>
      <c r="J61" s="310"/>
    </row>
    <row r="62" spans="1:10" x14ac:dyDescent="0.3">
      <c r="A62" s="297"/>
      <c r="B62" s="300"/>
      <c r="C62" s="79" t="s">
        <v>173</v>
      </c>
      <c r="D62" s="165"/>
      <c r="E62" s="165"/>
      <c r="F62" s="167"/>
      <c r="G62" s="167"/>
      <c r="H62" s="167"/>
      <c r="I62" s="166">
        <f t="shared" si="9"/>
        <v>0</v>
      </c>
      <c r="J62" s="311"/>
    </row>
    <row r="63" spans="1:10" x14ac:dyDescent="0.3">
      <c r="A63" s="297"/>
      <c r="B63" s="300"/>
      <c r="C63" s="79" t="s">
        <v>174</v>
      </c>
      <c r="D63" s="165"/>
      <c r="E63" s="165"/>
      <c r="F63" s="167"/>
      <c r="G63" s="167"/>
      <c r="H63" s="167"/>
      <c r="I63" s="166">
        <f t="shared" si="9"/>
        <v>0</v>
      </c>
      <c r="J63" s="311"/>
    </row>
    <row r="64" spans="1:10" x14ac:dyDescent="0.3">
      <c r="A64" s="297"/>
      <c r="B64" s="300"/>
      <c r="C64" s="79" t="s">
        <v>175</v>
      </c>
      <c r="D64" s="165"/>
      <c r="E64" s="165"/>
      <c r="F64" s="167"/>
      <c r="G64" s="167"/>
      <c r="H64" s="167"/>
      <c r="I64" s="166">
        <f t="shared" si="9"/>
        <v>0</v>
      </c>
      <c r="J64" s="311"/>
    </row>
    <row r="65" spans="1:10" x14ac:dyDescent="0.3">
      <c r="A65" s="298"/>
      <c r="B65" s="301"/>
      <c r="C65" s="79" t="s">
        <v>176</v>
      </c>
      <c r="D65" s="165"/>
      <c r="E65" s="165"/>
      <c r="F65" s="167"/>
      <c r="G65" s="167"/>
      <c r="H65" s="167"/>
      <c r="I65" s="166">
        <f t="shared" si="9"/>
        <v>0</v>
      </c>
      <c r="J65" s="311"/>
    </row>
    <row r="66" spans="1:10" ht="12.5" thickBot="1" x14ac:dyDescent="0.35">
      <c r="A66" s="302" t="s">
        <v>19</v>
      </c>
      <c r="B66" s="303"/>
      <c r="C66" s="303"/>
      <c r="D66" s="303"/>
      <c r="E66" s="303"/>
      <c r="F66" s="303"/>
      <c r="G66" s="303"/>
      <c r="H66" s="304"/>
      <c r="I66" s="175">
        <f>SUM(I61:I65)</f>
        <v>0</v>
      </c>
      <c r="J66" s="312"/>
    </row>
    <row r="67" spans="1:10" ht="12.5" thickTop="1" x14ac:dyDescent="0.3">
      <c r="A67" s="296"/>
      <c r="B67" s="299"/>
      <c r="C67" s="78" t="s">
        <v>177</v>
      </c>
      <c r="D67" s="165"/>
      <c r="E67" s="165"/>
      <c r="F67" s="167"/>
      <c r="G67" s="167"/>
      <c r="H67" s="167"/>
      <c r="I67" s="166">
        <f t="shared" ref="I67:I71" si="10">(E67*F67)+(E67*G67)+(E67*H67)</f>
        <v>0</v>
      </c>
      <c r="J67" s="310"/>
    </row>
    <row r="68" spans="1:10" x14ac:dyDescent="0.3">
      <c r="A68" s="297"/>
      <c r="B68" s="300"/>
      <c r="C68" s="79" t="s">
        <v>173</v>
      </c>
      <c r="D68" s="165"/>
      <c r="E68" s="165"/>
      <c r="F68" s="167"/>
      <c r="G68" s="167"/>
      <c r="H68" s="167"/>
      <c r="I68" s="166">
        <f t="shared" si="10"/>
        <v>0</v>
      </c>
      <c r="J68" s="311"/>
    </row>
    <row r="69" spans="1:10" x14ac:dyDescent="0.3">
      <c r="A69" s="297"/>
      <c r="B69" s="300"/>
      <c r="C69" s="79" t="s">
        <v>174</v>
      </c>
      <c r="D69" s="165"/>
      <c r="E69" s="165"/>
      <c r="F69" s="167"/>
      <c r="G69" s="167"/>
      <c r="H69" s="167"/>
      <c r="I69" s="166">
        <f t="shared" si="10"/>
        <v>0</v>
      </c>
      <c r="J69" s="311"/>
    </row>
    <row r="70" spans="1:10" x14ac:dyDescent="0.3">
      <c r="A70" s="297"/>
      <c r="B70" s="300"/>
      <c r="C70" s="79" t="s">
        <v>175</v>
      </c>
      <c r="D70" s="165"/>
      <c r="E70" s="165"/>
      <c r="F70" s="167"/>
      <c r="G70" s="167"/>
      <c r="H70" s="167"/>
      <c r="I70" s="166">
        <f t="shared" si="10"/>
        <v>0</v>
      </c>
      <c r="J70" s="311"/>
    </row>
    <row r="71" spans="1:10" x14ac:dyDescent="0.3">
      <c r="A71" s="298"/>
      <c r="B71" s="301"/>
      <c r="C71" s="79" t="s">
        <v>176</v>
      </c>
      <c r="D71" s="165"/>
      <c r="E71" s="165"/>
      <c r="F71" s="167"/>
      <c r="G71" s="167"/>
      <c r="H71" s="167"/>
      <c r="I71" s="166">
        <f t="shared" si="10"/>
        <v>0</v>
      </c>
      <c r="J71" s="311"/>
    </row>
    <row r="72" spans="1:10" ht="12.5" thickBot="1" x14ac:dyDescent="0.35">
      <c r="A72" s="302" t="s">
        <v>19</v>
      </c>
      <c r="B72" s="303"/>
      <c r="C72" s="303"/>
      <c r="D72" s="303"/>
      <c r="E72" s="303"/>
      <c r="F72" s="303"/>
      <c r="G72" s="303"/>
      <c r="H72" s="304"/>
      <c r="I72" s="175">
        <f>SUM(I67:I71)</f>
        <v>0</v>
      </c>
      <c r="J72" s="312"/>
    </row>
    <row r="73" spans="1:10" ht="12.5" thickTop="1" x14ac:dyDescent="0.3">
      <c r="A73" s="296"/>
      <c r="B73" s="299"/>
      <c r="C73" s="78" t="s">
        <v>177</v>
      </c>
      <c r="D73" s="165"/>
      <c r="E73" s="165"/>
      <c r="F73" s="167"/>
      <c r="G73" s="167"/>
      <c r="H73" s="167"/>
      <c r="I73" s="166">
        <f t="shared" ref="I73:I77" si="11">(E73*F73)+(E73*G73)+(E73*H73)</f>
        <v>0</v>
      </c>
      <c r="J73" s="310"/>
    </row>
    <row r="74" spans="1:10" x14ac:dyDescent="0.3">
      <c r="A74" s="297"/>
      <c r="B74" s="300"/>
      <c r="C74" s="79" t="s">
        <v>173</v>
      </c>
      <c r="D74" s="165"/>
      <c r="E74" s="165"/>
      <c r="F74" s="167"/>
      <c r="G74" s="167"/>
      <c r="H74" s="167"/>
      <c r="I74" s="166">
        <f t="shared" si="11"/>
        <v>0</v>
      </c>
      <c r="J74" s="311"/>
    </row>
    <row r="75" spans="1:10" x14ac:dyDescent="0.3">
      <c r="A75" s="297"/>
      <c r="B75" s="300"/>
      <c r="C75" s="79" t="s">
        <v>174</v>
      </c>
      <c r="D75" s="165"/>
      <c r="E75" s="165"/>
      <c r="F75" s="167"/>
      <c r="G75" s="167"/>
      <c r="H75" s="167"/>
      <c r="I75" s="166">
        <f t="shared" si="11"/>
        <v>0</v>
      </c>
      <c r="J75" s="311"/>
    </row>
    <row r="76" spans="1:10" x14ac:dyDescent="0.3">
      <c r="A76" s="297"/>
      <c r="B76" s="300"/>
      <c r="C76" s="79" t="s">
        <v>175</v>
      </c>
      <c r="D76" s="165"/>
      <c r="E76" s="165"/>
      <c r="F76" s="167"/>
      <c r="G76" s="167"/>
      <c r="H76" s="167"/>
      <c r="I76" s="166">
        <f t="shared" si="11"/>
        <v>0</v>
      </c>
      <c r="J76" s="311"/>
    </row>
    <row r="77" spans="1:10" x14ac:dyDescent="0.3">
      <c r="A77" s="298"/>
      <c r="B77" s="301"/>
      <c r="C77" s="79" t="s">
        <v>176</v>
      </c>
      <c r="D77" s="165"/>
      <c r="E77" s="165"/>
      <c r="F77" s="167"/>
      <c r="G77" s="167"/>
      <c r="H77" s="167"/>
      <c r="I77" s="166">
        <f t="shared" si="11"/>
        <v>0</v>
      </c>
      <c r="J77" s="311"/>
    </row>
    <row r="78" spans="1:10" ht="12.5" thickBot="1" x14ac:dyDescent="0.35">
      <c r="A78" s="302" t="s">
        <v>19</v>
      </c>
      <c r="B78" s="303"/>
      <c r="C78" s="303"/>
      <c r="D78" s="303"/>
      <c r="E78" s="303"/>
      <c r="F78" s="303"/>
      <c r="G78" s="303"/>
      <c r="H78" s="304"/>
      <c r="I78" s="175">
        <f>SUM(I73:I77)</f>
        <v>0</v>
      </c>
      <c r="J78" s="312"/>
    </row>
    <row r="79" spans="1:10" ht="12.5" thickTop="1" x14ac:dyDescent="0.3">
      <c r="A79" s="296"/>
      <c r="B79" s="299"/>
      <c r="C79" s="78" t="s">
        <v>177</v>
      </c>
      <c r="D79" s="165"/>
      <c r="E79" s="165"/>
      <c r="F79" s="167"/>
      <c r="G79" s="167"/>
      <c r="H79" s="167"/>
      <c r="I79" s="166">
        <f>(E79*F79)+(E79*G79)+(E79*H79)</f>
        <v>0</v>
      </c>
      <c r="J79" s="310"/>
    </row>
    <row r="80" spans="1:10" x14ac:dyDescent="0.3">
      <c r="A80" s="297"/>
      <c r="B80" s="300"/>
      <c r="C80" s="79" t="s">
        <v>173</v>
      </c>
      <c r="D80" s="165"/>
      <c r="E80" s="165"/>
      <c r="F80" s="167"/>
      <c r="G80" s="167"/>
      <c r="H80" s="167"/>
      <c r="I80" s="166">
        <f t="shared" ref="I80:I83" si="12">(E80*F80)+(E80*G80)+(E80*H80)</f>
        <v>0</v>
      </c>
      <c r="J80" s="311"/>
    </row>
    <row r="81" spans="1:10" x14ac:dyDescent="0.3">
      <c r="A81" s="297"/>
      <c r="B81" s="300"/>
      <c r="C81" s="79" t="s">
        <v>174</v>
      </c>
      <c r="D81" s="165"/>
      <c r="E81" s="165"/>
      <c r="F81" s="167"/>
      <c r="G81" s="167"/>
      <c r="H81" s="167"/>
      <c r="I81" s="166">
        <f t="shared" si="12"/>
        <v>0</v>
      </c>
      <c r="J81" s="311"/>
    </row>
    <row r="82" spans="1:10" x14ac:dyDescent="0.3">
      <c r="A82" s="297"/>
      <c r="B82" s="300"/>
      <c r="C82" s="79" t="s">
        <v>175</v>
      </c>
      <c r="D82" s="165"/>
      <c r="E82" s="165"/>
      <c r="F82" s="167"/>
      <c r="G82" s="167"/>
      <c r="H82" s="167"/>
      <c r="I82" s="166">
        <f t="shared" si="12"/>
        <v>0</v>
      </c>
      <c r="J82" s="311"/>
    </row>
    <row r="83" spans="1:10" x14ac:dyDescent="0.3">
      <c r="A83" s="298"/>
      <c r="B83" s="301"/>
      <c r="C83" s="79" t="s">
        <v>176</v>
      </c>
      <c r="D83" s="165"/>
      <c r="E83" s="165"/>
      <c r="F83" s="167"/>
      <c r="G83" s="167"/>
      <c r="H83" s="167"/>
      <c r="I83" s="166">
        <f t="shared" si="12"/>
        <v>0</v>
      </c>
      <c r="J83" s="311"/>
    </row>
    <row r="84" spans="1:10" ht="12.5" thickBot="1" x14ac:dyDescent="0.35">
      <c r="A84" s="317" t="s">
        <v>19</v>
      </c>
      <c r="B84" s="318"/>
      <c r="C84" s="318"/>
      <c r="D84" s="318"/>
      <c r="E84" s="318"/>
      <c r="F84" s="318"/>
      <c r="G84" s="318"/>
      <c r="H84" s="319"/>
      <c r="I84" s="175">
        <f>SUM(I79:I83)</f>
        <v>0</v>
      </c>
      <c r="J84" s="312"/>
    </row>
    <row r="85" spans="1:10" ht="14.5" customHeight="1" thickTop="1" x14ac:dyDescent="0.3">
      <c r="A85" s="290" t="s">
        <v>219</v>
      </c>
      <c r="B85" s="291"/>
      <c r="C85" s="291"/>
      <c r="D85" s="291"/>
      <c r="E85" s="291"/>
      <c r="F85" s="291"/>
      <c r="G85" s="291"/>
      <c r="H85" s="292"/>
      <c r="I85" s="176">
        <f>I7+I13+I19+I25+I31+I37+I43+I49+I55+I61+I67+I73+I79</f>
        <v>0</v>
      </c>
      <c r="J85" s="77"/>
    </row>
    <row r="86" spans="1:10" ht="14.5" customHeight="1" x14ac:dyDescent="0.3">
      <c r="A86" s="290" t="s">
        <v>215</v>
      </c>
      <c r="B86" s="291"/>
      <c r="C86" s="291"/>
      <c r="D86" s="291"/>
      <c r="E86" s="291"/>
      <c r="F86" s="291"/>
      <c r="G86" s="291"/>
      <c r="H86" s="292"/>
      <c r="I86" s="176">
        <f>I8+I14+I20+I26+I32+I38+I44+I50+I56+I62+I68+I74+I80</f>
        <v>0</v>
      </c>
      <c r="J86" s="77"/>
    </row>
    <row r="87" spans="1:10" ht="14.5" customHeight="1" x14ac:dyDescent="0.3">
      <c r="A87" s="290" t="s">
        <v>216</v>
      </c>
      <c r="B87" s="291"/>
      <c r="C87" s="291"/>
      <c r="D87" s="291"/>
      <c r="E87" s="291"/>
      <c r="F87" s="291"/>
      <c r="G87" s="291"/>
      <c r="H87" s="292"/>
      <c r="I87" s="176">
        <f>I9+I15+I21+I27+I33+I39+I45+I51+I57+I63+I69+I75+I81</f>
        <v>0</v>
      </c>
      <c r="J87" s="77"/>
    </row>
    <row r="88" spans="1:10" ht="14.5" customHeight="1" x14ac:dyDescent="0.3">
      <c r="A88" s="290" t="s">
        <v>217</v>
      </c>
      <c r="B88" s="291"/>
      <c r="C88" s="291"/>
      <c r="D88" s="291"/>
      <c r="E88" s="291"/>
      <c r="F88" s="291"/>
      <c r="G88" s="291"/>
      <c r="H88" s="292"/>
      <c r="I88" s="176">
        <f>I10+I16+I22+I28+I34+I40+I46+I52+I58+I64+I70+I76+I82</f>
        <v>0</v>
      </c>
      <c r="J88" s="77"/>
    </row>
    <row r="89" spans="1:10" ht="14.5" customHeight="1" x14ac:dyDescent="0.3">
      <c r="A89" s="290" t="s">
        <v>218</v>
      </c>
      <c r="B89" s="291"/>
      <c r="C89" s="291"/>
      <c r="D89" s="291"/>
      <c r="E89" s="291"/>
      <c r="F89" s="291"/>
      <c r="G89" s="291"/>
      <c r="H89" s="292"/>
      <c r="I89" s="176">
        <f>I11+I17+I23+I29+I35+I41+I47+I53+I59+I65+I71+I77+I83</f>
        <v>0</v>
      </c>
      <c r="J89" s="77"/>
    </row>
    <row r="90" spans="1:10" ht="14.5" customHeight="1" x14ac:dyDescent="0.3">
      <c r="A90" s="293" t="s">
        <v>125</v>
      </c>
      <c r="B90" s="294"/>
      <c r="C90" s="294"/>
      <c r="D90" s="294"/>
      <c r="E90" s="294"/>
      <c r="F90" s="294"/>
      <c r="G90" s="294"/>
      <c r="H90" s="295"/>
      <c r="I90" s="177">
        <f>SUM(I85:I89)</f>
        <v>0</v>
      </c>
      <c r="J90" s="77"/>
    </row>
    <row r="93" spans="1:10" ht="14" x14ac:dyDescent="0.3">
      <c r="A93" s="3" t="s">
        <v>120</v>
      </c>
      <c r="B93" s="135" t="s">
        <v>102</v>
      </c>
    </row>
  </sheetData>
  <sheetProtection password="CE28" sheet="1" objects="1" scenarios="1" formatRows="0" selectLockedCells="1"/>
  <mergeCells count="68">
    <mergeCell ref="A90:H90"/>
    <mergeCell ref="A73:A77"/>
    <mergeCell ref="B73:B77"/>
    <mergeCell ref="J73:J78"/>
    <mergeCell ref="A78:H78"/>
    <mergeCell ref="A79:A83"/>
    <mergeCell ref="B79:B83"/>
    <mergeCell ref="J79:J84"/>
    <mergeCell ref="A84:H84"/>
    <mergeCell ref="A85:H85"/>
    <mergeCell ref="A86:H86"/>
    <mergeCell ref="A87:H87"/>
    <mergeCell ref="A88:H88"/>
    <mergeCell ref="A89:H89"/>
    <mergeCell ref="A61:A65"/>
    <mergeCell ref="B61:B65"/>
    <mergeCell ref="J61:J66"/>
    <mergeCell ref="A66:H66"/>
    <mergeCell ref="A67:A71"/>
    <mergeCell ref="B67:B71"/>
    <mergeCell ref="J67:J72"/>
    <mergeCell ref="A72:H72"/>
    <mergeCell ref="A49:A53"/>
    <mergeCell ref="B49:B53"/>
    <mergeCell ref="J49:J54"/>
    <mergeCell ref="A54:H54"/>
    <mergeCell ref="A55:A59"/>
    <mergeCell ref="B55:B59"/>
    <mergeCell ref="J55:J60"/>
    <mergeCell ref="A60:H60"/>
    <mergeCell ref="A37:A41"/>
    <mergeCell ref="B37:B41"/>
    <mergeCell ref="J37:J42"/>
    <mergeCell ref="A42:H42"/>
    <mergeCell ref="A43:A47"/>
    <mergeCell ref="B43:B47"/>
    <mergeCell ref="J43:J48"/>
    <mergeCell ref="A48:H48"/>
    <mergeCell ref="A25:A29"/>
    <mergeCell ref="B25:B29"/>
    <mergeCell ref="J25:J30"/>
    <mergeCell ref="A30:H30"/>
    <mergeCell ref="A31:A35"/>
    <mergeCell ref="B31:B35"/>
    <mergeCell ref="J31:J36"/>
    <mergeCell ref="A36:H36"/>
    <mergeCell ref="A13:A17"/>
    <mergeCell ref="B13:B17"/>
    <mergeCell ref="J13:J18"/>
    <mergeCell ref="A18:H18"/>
    <mergeCell ref="A19:A23"/>
    <mergeCell ref="B19:B23"/>
    <mergeCell ref="J19:J24"/>
    <mergeCell ref="A24:H24"/>
    <mergeCell ref="A7:A11"/>
    <mergeCell ref="B7:B11"/>
    <mergeCell ref="J7:J12"/>
    <mergeCell ref="A12:H12"/>
    <mergeCell ref="A2:I2"/>
    <mergeCell ref="A3:J3"/>
    <mergeCell ref="A5:A6"/>
    <mergeCell ref="B5:B6"/>
    <mergeCell ref="C5:C6"/>
    <mergeCell ref="D5:D6"/>
    <mergeCell ref="E5:E6"/>
    <mergeCell ref="F5:H5"/>
    <mergeCell ref="I5:I6"/>
    <mergeCell ref="J5:J6"/>
  </mergeCells>
  <hyperlinks>
    <hyperlink ref="B4" location="'Budget Justification Summary'!C6" display="Budget Justification Summary" xr:uid="{00000000-0004-0000-0200-000000000000}"/>
    <hyperlink ref="B93" location="'Budget Justification Summary'!C6" display="Budget Justification Summary" xr:uid="{00000000-0004-0000-0200-000001000000}"/>
  </hyperlinks>
  <pageMargins left="0.2" right="0.2" top="0.59333333333333338" bottom="0.60666666666666669" header="0.3" footer="0.3"/>
  <pageSetup scale="80" orientation="landscape" r:id="rId1"/>
  <headerFooter>
    <oddHeader>&amp;C&amp;"Arial Narrow,Bold"&amp;14&amp;A</oddHeader>
    <oddFooter>&amp;L&amp;"Arial Narrow,Regular"&amp;D&amp;C&amp;"Arial Narrow,Regular"Page &amp;P of &amp;N</oddFooter>
  </headerFooter>
  <rowBreaks count="2" manualBreakCount="2">
    <brk id="42" max="16383" man="1"/>
    <brk id="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5"/>
  <sheetViews>
    <sheetView showGridLines="0" view="pageLayout" zoomScaleNormal="100" zoomScaleSheetLayoutView="90" workbookViewId="0">
      <selection activeCell="A6" sqref="A6:B8"/>
    </sheetView>
  </sheetViews>
  <sheetFormatPr defaultColWidth="8.81640625" defaultRowHeight="10.5" x14ac:dyDescent="0.25"/>
  <cols>
    <col min="1" max="1" width="5.7265625" style="6" customWidth="1"/>
    <col min="2" max="2" width="18.54296875" style="6" customWidth="1"/>
    <col min="3" max="3" width="22.1796875" style="6" customWidth="1"/>
    <col min="4" max="7" width="15" style="6" customWidth="1"/>
    <col min="8" max="8" width="15.453125" style="6" customWidth="1"/>
    <col min="9" max="9" width="11.7265625" style="6" customWidth="1"/>
    <col min="10" max="10" width="37.7265625" style="6" customWidth="1"/>
    <col min="11" max="16384" width="8.81640625" style="6"/>
  </cols>
  <sheetData>
    <row r="1" spans="1:10" ht="13" x14ac:dyDescent="0.25">
      <c r="A1" s="15" t="s">
        <v>21</v>
      </c>
      <c r="B1" s="16"/>
      <c r="C1" s="15"/>
      <c r="D1" s="15"/>
      <c r="E1" s="15"/>
      <c r="F1" s="15"/>
      <c r="G1" s="15"/>
      <c r="H1" s="15"/>
      <c r="I1" s="15"/>
      <c r="J1" s="15"/>
    </row>
    <row r="2" spans="1:10" ht="28.9" customHeight="1" x14ac:dyDescent="0.25">
      <c r="A2" s="339" t="s">
        <v>124</v>
      </c>
      <c r="B2" s="339"/>
      <c r="C2" s="339"/>
      <c r="D2" s="339"/>
      <c r="E2" s="339"/>
      <c r="F2" s="339"/>
      <c r="G2" s="339"/>
      <c r="H2" s="339"/>
      <c r="I2" s="339"/>
      <c r="J2" s="339"/>
    </row>
    <row r="3" spans="1:10" ht="11.5" x14ac:dyDescent="0.25">
      <c r="A3" s="40"/>
      <c r="B3" s="40"/>
      <c r="C3" s="40"/>
      <c r="D3" s="40"/>
      <c r="E3" s="40"/>
      <c r="F3" s="40"/>
      <c r="G3" s="40"/>
      <c r="H3" s="40"/>
      <c r="I3" s="40"/>
      <c r="J3" s="40"/>
    </row>
    <row r="4" spans="1:10" ht="14.5" customHeight="1" x14ac:dyDescent="0.3">
      <c r="B4" s="3" t="s">
        <v>120</v>
      </c>
      <c r="C4" s="135" t="s">
        <v>102</v>
      </c>
    </row>
    <row r="5" spans="1:10" x14ac:dyDescent="0.25">
      <c r="A5" s="323" t="s">
        <v>11</v>
      </c>
      <c r="B5" s="324"/>
      <c r="C5" s="7"/>
      <c r="D5" s="7" t="s">
        <v>138</v>
      </c>
      <c r="E5" s="7" t="s">
        <v>140</v>
      </c>
      <c r="F5" s="7" t="s">
        <v>142</v>
      </c>
      <c r="G5" s="7" t="s">
        <v>144</v>
      </c>
      <c r="H5" s="7" t="s">
        <v>146</v>
      </c>
      <c r="I5" s="7" t="s">
        <v>14</v>
      </c>
      <c r="J5" s="7" t="s">
        <v>221</v>
      </c>
    </row>
    <row r="6" spans="1:10" x14ac:dyDescent="0.25">
      <c r="A6" s="331"/>
      <c r="B6" s="332"/>
      <c r="C6" s="17" t="s">
        <v>3</v>
      </c>
      <c r="D6" s="8"/>
      <c r="E6" s="8"/>
      <c r="F6" s="8"/>
      <c r="G6" s="8"/>
      <c r="H6" s="8"/>
      <c r="I6" s="21"/>
      <c r="J6" s="336"/>
    </row>
    <row r="7" spans="1:10" x14ac:dyDescent="0.25">
      <c r="A7" s="327"/>
      <c r="B7" s="328"/>
      <c r="C7" s="17" t="s">
        <v>12</v>
      </c>
      <c r="D7" s="178"/>
      <c r="E7" s="178"/>
      <c r="F7" s="178"/>
      <c r="G7" s="178"/>
      <c r="H7" s="178"/>
      <c r="I7" s="22"/>
      <c r="J7" s="337"/>
    </row>
    <row r="8" spans="1:10" ht="12.65" customHeight="1" thickBot="1" x14ac:dyDescent="0.3">
      <c r="A8" s="329"/>
      <c r="B8" s="330"/>
      <c r="C8" s="18" t="s">
        <v>22</v>
      </c>
      <c r="D8" s="20">
        <f>D6*D7</f>
        <v>0</v>
      </c>
      <c r="E8" s="20">
        <f t="shared" ref="E8:G8" si="0">E6*E7</f>
        <v>0</v>
      </c>
      <c r="F8" s="20">
        <f t="shared" si="0"/>
        <v>0</v>
      </c>
      <c r="G8" s="20">
        <f t="shared" si="0"/>
        <v>0</v>
      </c>
      <c r="H8" s="20">
        <f t="shared" ref="H8" si="1">H6*H7</f>
        <v>0</v>
      </c>
      <c r="I8" s="20">
        <f>SUM(D8:H8)</f>
        <v>0</v>
      </c>
      <c r="J8" s="338"/>
    </row>
    <row r="9" spans="1:10" ht="11" thickTop="1" x14ac:dyDescent="0.25">
      <c r="A9" s="325"/>
      <c r="B9" s="326"/>
      <c r="C9" s="19" t="s">
        <v>3</v>
      </c>
      <c r="D9" s="9"/>
      <c r="E9" s="9"/>
      <c r="F9" s="9"/>
      <c r="G9" s="9"/>
      <c r="H9" s="9"/>
      <c r="I9" s="23"/>
      <c r="J9" s="333"/>
    </row>
    <row r="10" spans="1:10" x14ac:dyDescent="0.25">
      <c r="A10" s="327"/>
      <c r="B10" s="328"/>
      <c r="C10" s="17" t="s">
        <v>12</v>
      </c>
      <c r="D10" s="178"/>
      <c r="E10" s="178"/>
      <c r="F10" s="178"/>
      <c r="G10" s="178"/>
      <c r="H10" s="178"/>
      <c r="I10" s="22"/>
      <c r="J10" s="334"/>
    </row>
    <row r="11" spans="1:10" ht="11" thickBot="1" x14ac:dyDescent="0.3">
      <c r="A11" s="329"/>
      <c r="B11" s="330"/>
      <c r="C11" s="18" t="s">
        <v>22</v>
      </c>
      <c r="D11" s="20">
        <f>D9*D10</f>
        <v>0</v>
      </c>
      <c r="E11" s="20">
        <f t="shared" ref="E11:G11" si="2">E9*E10</f>
        <v>0</v>
      </c>
      <c r="F11" s="20">
        <f t="shared" si="2"/>
        <v>0</v>
      </c>
      <c r="G11" s="20">
        <f t="shared" si="2"/>
        <v>0</v>
      </c>
      <c r="H11" s="20">
        <f t="shared" ref="H11" si="3">H9*H10</f>
        <v>0</v>
      </c>
      <c r="I11" s="20">
        <f>SUM(D11:H11)</f>
        <v>0</v>
      </c>
      <c r="J11" s="335"/>
    </row>
    <row r="12" spans="1:10" ht="11" thickTop="1" x14ac:dyDescent="0.25">
      <c r="A12" s="325"/>
      <c r="B12" s="326"/>
      <c r="C12" s="19" t="s">
        <v>3</v>
      </c>
      <c r="D12" s="9"/>
      <c r="E12" s="9"/>
      <c r="F12" s="9"/>
      <c r="G12" s="9"/>
      <c r="H12" s="9"/>
      <c r="I12" s="23"/>
      <c r="J12" s="333"/>
    </row>
    <row r="13" spans="1:10" x14ac:dyDescent="0.25">
      <c r="A13" s="327"/>
      <c r="B13" s="328"/>
      <c r="C13" s="17" t="s">
        <v>12</v>
      </c>
      <c r="D13" s="178"/>
      <c r="E13" s="178"/>
      <c r="F13" s="178"/>
      <c r="G13" s="178"/>
      <c r="H13" s="178"/>
      <c r="I13" s="22"/>
      <c r="J13" s="334"/>
    </row>
    <row r="14" spans="1:10" ht="11" thickBot="1" x14ac:dyDescent="0.3">
      <c r="A14" s="329"/>
      <c r="B14" s="330"/>
      <c r="C14" s="18" t="s">
        <v>22</v>
      </c>
      <c r="D14" s="20">
        <f>D12*D13</f>
        <v>0</v>
      </c>
      <c r="E14" s="20">
        <f t="shared" ref="E14:G14" si="4">E12*E13</f>
        <v>0</v>
      </c>
      <c r="F14" s="20">
        <f t="shared" si="4"/>
        <v>0</v>
      </c>
      <c r="G14" s="20">
        <f t="shared" si="4"/>
        <v>0</v>
      </c>
      <c r="H14" s="20">
        <f t="shared" ref="H14" si="5">H12*H13</f>
        <v>0</v>
      </c>
      <c r="I14" s="20">
        <f>SUM(D14:H14)</f>
        <v>0</v>
      </c>
      <c r="J14" s="335"/>
    </row>
    <row r="15" spans="1:10" ht="11" thickTop="1" x14ac:dyDescent="0.25">
      <c r="A15" s="325"/>
      <c r="B15" s="326"/>
      <c r="C15" s="19" t="s">
        <v>3</v>
      </c>
      <c r="D15" s="9"/>
      <c r="E15" s="9"/>
      <c r="F15" s="9"/>
      <c r="G15" s="9"/>
      <c r="H15" s="9"/>
      <c r="I15" s="23"/>
      <c r="J15" s="333"/>
    </row>
    <row r="16" spans="1:10" x14ac:dyDescent="0.25">
      <c r="A16" s="327"/>
      <c r="B16" s="328"/>
      <c r="C16" s="17" t="s">
        <v>12</v>
      </c>
      <c r="D16" s="178"/>
      <c r="E16" s="178"/>
      <c r="F16" s="178"/>
      <c r="G16" s="178"/>
      <c r="H16" s="178"/>
      <c r="I16" s="22"/>
      <c r="J16" s="334"/>
    </row>
    <row r="17" spans="1:10" ht="11" thickBot="1" x14ac:dyDescent="0.3">
      <c r="A17" s="329"/>
      <c r="B17" s="330"/>
      <c r="C17" s="18" t="s">
        <v>22</v>
      </c>
      <c r="D17" s="20">
        <f>D15*D16</f>
        <v>0</v>
      </c>
      <c r="E17" s="20">
        <f t="shared" ref="E17:G17" si="6">E15*E16</f>
        <v>0</v>
      </c>
      <c r="F17" s="20">
        <f t="shared" si="6"/>
        <v>0</v>
      </c>
      <c r="G17" s="20">
        <f t="shared" si="6"/>
        <v>0</v>
      </c>
      <c r="H17" s="20">
        <f t="shared" ref="H17" si="7">H15*H16</f>
        <v>0</v>
      </c>
      <c r="I17" s="20">
        <f>SUM(D17:H17)</f>
        <v>0</v>
      </c>
      <c r="J17" s="335"/>
    </row>
    <row r="18" spans="1:10" ht="11" thickTop="1" x14ac:dyDescent="0.25">
      <c r="A18" s="325"/>
      <c r="B18" s="326"/>
      <c r="C18" s="19" t="s">
        <v>3</v>
      </c>
      <c r="D18" s="9"/>
      <c r="E18" s="9"/>
      <c r="F18" s="9"/>
      <c r="G18" s="9"/>
      <c r="H18" s="9"/>
      <c r="I18" s="23"/>
      <c r="J18" s="333"/>
    </row>
    <row r="19" spans="1:10" x14ac:dyDescent="0.25">
      <c r="A19" s="327"/>
      <c r="B19" s="328"/>
      <c r="C19" s="17" t="s">
        <v>12</v>
      </c>
      <c r="D19" s="178"/>
      <c r="E19" s="178"/>
      <c r="F19" s="178"/>
      <c r="G19" s="178"/>
      <c r="H19" s="178"/>
      <c r="I19" s="22"/>
      <c r="J19" s="334"/>
    </row>
    <row r="20" spans="1:10" ht="11" thickBot="1" x14ac:dyDescent="0.3">
      <c r="A20" s="329"/>
      <c r="B20" s="330"/>
      <c r="C20" s="18" t="s">
        <v>22</v>
      </c>
      <c r="D20" s="20">
        <f>D18*D19</f>
        <v>0</v>
      </c>
      <c r="E20" s="20">
        <f t="shared" ref="E20:G20" si="8">E18*E19</f>
        <v>0</v>
      </c>
      <c r="F20" s="20">
        <f t="shared" si="8"/>
        <v>0</v>
      </c>
      <c r="G20" s="20">
        <f t="shared" si="8"/>
        <v>0</v>
      </c>
      <c r="H20" s="20">
        <f t="shared" ref="H20" si="9">H18*H19</f>
        <v>0</v>
      </c>
      <c r="I20" s="20">
        <f>SUM(D20:H20)</f>
        <v>0</v>
      </c>
      <c r="J20" s="335"/>
    </row>
    <row r="21" spans="1:10" ht="11" thickTop="1" x14ac:dyDescent="0.25">
      <c r="A21" s="325"/>
      <c r="B21" s="326"/>
      <c r="C21" s="19" t="s">
        <v>3</v>
      </c>
      <c r="D21" s="9"/>
      <c r="E21" s="9"/>
      <c r="F21" s="9"/>
      <c r="G21" s="9"/>
      <c r="H21" s="9"/>
      <c r="I21" s="23"/>
      <c r="J21" s="333"/>
    </row>
    <row r="22" spans="1:10" x14ac:dyDescent="0.25">
      <c r="A22" s="327"/>
      <c r="B22" s="328"/>
      <c r="C22" s="17" t="s">
        <v>12</v>
      </c>
      <c r="D22" s="178"/>
      <c r="E22" s="178"/>
      <c r="F22" s="178"/>
      <c r="G22" s="178"/>
      <c r="H22" s="178"/>
      <c r="I22" s="22"/>
      <c r="J22" s="334"/>
    </row>
    <row r="23" spans="1:10" ht="11" thickBot="1" x14ac:dyDescent="0.3">
      <c r="A23" s="329"/>
      <c r="B23" s="330"/>
      <c r="C23" s="18" t="s">
        <v>22</v>
      </c>
      <c r="D23" s="20">
        <f>D21*D22</f>
        <v>0</v>
      </c>
      <c r="E23" s="20">
        <f t="shared" ref="E23:G23" si="10">E21*E22</f>
        <v>0</v>
      </c>
      <c r="F23" s="20">
        <f t="shared" si="10"/>
        <v>0</v>
      </c>
      <c r="G23" s="20">
        <f t="shared" si="10"/>
        <v>0</v>
      </c>
      <c r="H23" s="20">
        <f t="shared" ref="H23" si="11">H21*H22</f>
        <v>0</v>
      </c>
      <c r="I23" s="20">
        <f>SUM(D23:H23)</f>
        <v>0</v>
      </c>
      <c r="J23" s="335"/>
    </row>
    <row r="24" spans="1:10" ht="11" thickTop="1" x14ac:dyDescent="0.25">
      <c r="A24" s="325"/>
      <c r="B24" s="326"/>
      <c r="C24" s="19" t="s">
        <v>3</v>
      </c>
      <c r="D24" s="9"/>
      <c r="E24" s="9"/>
      <c r="F24" s="9"/>
      <c r="G24" s="9"/>
      <c r="H24" s="9"/>
      <c r="I24" s="23"/>
      <c r="J24" s="333"/>
    </row>
    <row r="25" spans="1:10" x14ac:dyDescent="0.25">
      <c r="A25" s="327"/>
      <c r="B25" s="328"/>
      <c r="C25" s="17" t="s">
        <v>12</v>
      </c>
      <c r="D25" s="178"/>
      <c r="E25" s="178"/>
      <c r="F25" s="178"/>
      <c r="G25" s="178"/>
      <c r="H25" s="178"/>
      <c r="I25" s="22"/>
      <c r="J25" s="334"/>
    </row>
    <row r="26" spans="1:10" ht="11" thickBot="1" x14ac:dyDescent="0.3">
      <c r="A26" s="329"/>
      <c r="B26" s="330"/>
      <c r="C26" s="18" t="s">
        <v>22</v>
      </c>
      <c r="D26" s="20">
        <f>D24*D25</f>
        <v>0</v>
      </c>
      <c r="E26" s="20">
        <f t="shared" ref="E26:G26" si="12">E24*E25</f>
        <v>0</v>
      </c>
      <c r="F26" s="20">
        <f t="shared" si="12"/>
        <v>0</v>
      </c>
      <c r="G26" s="20">
        <f t="shared" si="12"/>
        <v>0</v>
      </c>
      <c r="H26" s="20">
        <f t="shared" ref="H26" si="13">H24*H25</f>
        <v>0</v>
      </c>
      <c r="I26" s="20">
        <f>SUM(D26:H26)</f>
        <v>0</v>
      </c>
      <c r="J26" s="335"/>
    </row>
    <row r="27" spans="1:10" ht="11" thickTop="1" x14ac:dyDescent="0.25">
      <c r="A27" s="325"/>
      <c r="B27" s="326"/>
      <c r="C27" s="19" t="s">
        <v>3</v>
      </c>
      <c r="D27" s="9"/>
      <c r="E27" s="9"/>
      <c r="F27" s="9"/>
      <c r="G27" s="9"/>
      <c r="H27" s="9"/>
      <c r="I27" s="23"/>
      <c r="J27" s="333"/>
    </row>
    <row r="28" spans="1:10" x14ac:dyDescent="0.25">
      <c r="A28" s="327"/>
      <c r="B28" s="328"/>
      <c r="C28" s="17" t="s">
        <v>12</v>
      </c>
      <c r="D28" s="178"/>
      <c r="E28" s="178"/>
      <c r="F28" s="178"/>
      <c r="G28" s="178"/>
      <c r="H28" s="178"/>
      <c r="I28" s="22"/>
      <c r="J28" s="334"/>
    </row>
    <row r="29" spans="1:10" ht="11" thickBot="1" x14ac:dyDescent="0.3">
      <c r="A29" s="329"/>
      <c r="B29" s="330"/>
      <c r="C29" s="18" t="s">
        <v>22</v>
      </c>
      <c r="D29" s="20">
        <f>D27*D28</f>
        <v>0</v>
      </c>
      <c r="E29" s="20">
        <f t="shared" ref="E29:G29" si="14">E27*E28</f>
        <v>0</v>
      </c>
      <c r="F29" s="20">
        <f t="shared" si="14"/>
        <v>0</v>
      </c>
      <c r="G29" s="20">
        <f t="shared" si="14"/>
        <v>0</v>
      </c>
      <c r="H29" s="20">
        <f t="shared" ref="H29" si="15">H27*H28</f>
        <v>0</v>
      </c>
      <c r="I29" s="20">
        <f>SUM(D29:H29)</f>
        <v>0</v>
      </c>
      <c r="J29" s="335"/>
    </row>
    <row r="30" spans="1:10" ht="11" thickTop="1" x14ac:dyDescent="0.25">
      <c r="A30" s="325"/>
      <c r="B30" s="326"/>
      <c r="C30" s="19" t="s">
        <v>3</v>
      </c>
      <c r="D30" s="9"/>
      <c r="E30" s="9"/>
      <c r="F30" s="9"/>
      <c r="G30" s="9"/>
      <c r="H30" s="9"/>
      <c r="I30" s="23"/>
      <c r="J30" s="333"/>
    </row>
    <row r="31" spans="1:10" x14ac:dyDescent="0.25">
      <c r="A31" s="327"/>
      <c r="B31" s="328"/>
      <c r="C31" s="17" t="s">
        <v>12</v>
      </c>
      <c r="D31" s="178"/>
      <c r="E31" s="178"/>
      <c r="F31" s="178"/>
      <c r="G31" s="178"/>
      <c r="H31" s="178"/>
      <c r="I31" s="22"/>
      <c r="J31" s="334"/>
    </row>
    <row r="32" spans="1:10" ht="11" thickBot="1" x14ac:dyDescent="0.3">
      <c r="A32" s="329"/>
      <c r="B32" s="330"/>
      <c r="C32" s="18" t="s">
        <v>22</v>
      </c>
      <c r="D32" s="20">
        <f>D30*D31</f>
        <v>0</v>
      </c>
      <c r="E32" s="20">
        <f t="shared" ref="E32:G32" si="16">E30*E31</f>
        <v>0</v>
      </c>
      <c r="F32" s="20">
        <f t="shared" si="16"/>
        <v>0</v>
      </c>
      <c r="G32" s="20">
        <f t="shared" si="16"/>
        <v>0</v>
      </c>
      <c r="H32" s="20">
        <f t="shared" ref="H32" si="17">H30*H31</f>
        <v>0</v>
      </c>
      <c r="I32" s="20">
        <f>SUM(D32:H32)</f>
        <v>0</v>
      </c>
      <c r="J32" s="335"/>
    </row>
    <row r="33" spans="1:10" ht="11" thickTop="1" x14ac:dyDescent="0.25">
      <c r="A33" s="325"/>
      <c r="B33" s="326"/>
      <c r="C33" s="19" t="s">
        <v>3</v>
      </c>
      <c r="D33" s="9"/>
      <c r="E33" s="9"/>
      <c r="F33" s="9"/>
      <c r="G33" s="9"/>
      <c r="H33" s="9"/>
      <c r="I33" s="23"/>
      <c r="J33" s="333"/>
    </row>
    <row r="34" spans="1:10" x14ac:dyDescent="0.25">
      <c r="A34" s="327"/>
      <c r="B34" s="328"/>
      <c r="C34" s="17" t="s">
        <v>12</v>
      </c>
      <c r="D34" s="178"/>
      <c r="E34" s="178"/>
      <c r="F34" s="178"/>
      <c r="G34" s="178"/>
      <c r="H34" s="178"/>
      <c r="I34" s="22"/>
      <c r="J34" s="334"/>
    </row>
    <row r="35" spans="1:10" ht="11" thickBot="1" x14ac:dyDescent="0.3">
      <c r="A35" s="329"/>
      <c r="B35" s="330"/>
      <c r="C35" s="18" t="s">
        <v>22</v>
      </c>
      <c r="D35" s="20">
        <f>D33*D34</f>
        <v>0</v>
      </c>
      <c r="E35" s="20">
        <f t="shared" ref="E35:G35" si="18">E33*E34</f>
        <v>0</v>
      </c>
      <c r="F35" s="20">
        <f t="shared" si="18"/>
        <v>0</v>
      </c>
      <c r="G35" s="20">
        <f t="shared" si="18"/>
        <v>0</v>
      </c>
      <c r="H35" s="20">
        <f t="shared" ref="H35" si="19">H33*H34</f>
        <v>0</v>
      </c>
      <c r="I35" s="20">
        <f>SUM(D35:H35)</f>
        <v>0</v>
      </c>
      <c r="J35" s="335"/>
    </row>
    <row r="36" spans="1:10" ht="11" thickTop="1" x14ac:dyDescent="0.25">
      <c r="A36" s="325"/>
      <c r="B36" s="326"/>
      <c r="C36" s="19" t="s">
        <v>3</v>
      </c>
      <c r="D36" s="9"/>
      <c r="E36" s="9"/>
      <c r="F36" s="9"/>
      <c r="G36" s="9"/>
      <c r="H36" s="9"/>
      <c r="I36" s="23"/>
      <c r="J36" s="333"/>
    </row>
    <row r="37" spans="1:10" x14ac:dyDescent="0.25">
      <c r="A37" s="327"/>
      <c r="B37" s="328"/>
      <c r="C37" s="17" t="s">
        <v>12</v>
      </c>
      <c r="D37" s="178"/>
      <c r="E37" s="178"/>
      <c r="F37" s="178"/>
      <c r="G37" s="178"/>
      <c r="H37" s="178"/>
      <c r="I37" s="22"/>
      <c r="J37" s="334"/>
    </row>
    <row r="38" spans="1:10" ht="11" thickBot="1" x14ac:dyDescent="0.3">
      <c r="A38" s="329"/>
      <c r="B38" s="330"/>
      <c r="C38" s="18" t="s">
        <v>22</v>
      </c>
      <c r="D38" s="20">
        <f>D36*D37</f>
        <v>0</v>
      </c>
      <c r="E38" s="20">
        <f t="shared" ref="E38:G38" si="20">E36*E37</f>
        <v>0</v>
      </c>
      <c r="F38" s="20">
        <f t="shared" si="20"/>
        <v>0</v>
      </c>
      <c r="G38" s="20">
        <f t="shared" si="20"/>
        <v>0</v>
      </c>
      <c r="H38" s="20">
        <f t="shared" ref="H38" si="21">H36*H37</f>
        <v>0</v>
      </c>
      <c r="I38" s="20">
        <f>SUM(D38:H38)</f>
        <v>0</v>
      </c>
      <c r="J38" s="335"/>
    </row>
    <row r="39" spans="1:10" ht="11" thickTop="1" x14ac:dyDescent="0.25">
      <c r="A39" s="325"/>
      <c r="B39" s="326"/>
      <c r="C39" s="19" t="s">
        <v>3</v>
      </c>
      <c r="D39" s="9"/>
      <c r="E39" s="9"/>
      <c r="F39" s="9"/>
      <c r="G39" s="9"/>
      <c r="H39" s="9"/>
      <c r="I39" s="23"/>
      <c r="J39" s="333"/>
    </row>
    <row r="40" spans="1:10" x14ac:dyDescent="0.25">
      <c r="A40" s="327"/>
      <c r="B40" s="328"/>
      <c r="C40" s="17" t="s">
        <v>12</v>
      </c>
      <c r="D40" s="178"/>
      <c r="E40" s="178"/>
      <c r="F40" s="178"/>
      <c r="G40" s="178"/>
      <c r="H40" s="178"/>
      <c r="I40" s="22"/>
      <c r="J40" s="334"/>
    </row>
    <row r="41" spans="1:10" ht="11" thickBot="1" x14ac:dyDescent="0.3">
      <c r="A41" s="329"/>
      <c r="B41" s="330"/>
      <c r="C41" s="18" t="s">
        <v>22</v>
      </c>
      <c r="D41" s="20">
        <f>D39*D40</f>
        <v>0</v>
      </c>
      <c r="E41" s="20">
        <f t="shared" ref="E41:G41" si="22">E39*E40</f>
        <v>0</v>
      </c>
      <c r="F41" s="20">
        <f t="shared" si="22"/>
        <v>0</v>
      </c>
      <c r="G41" s="20">
        <f t="shared" si="22"/>
        <v>0</v>
      </c>
      <c r="H41" s="20">
        <f t="shared" ref="H41" si="23">H39*H40</f>
        <v>0</v>
      </c>
      <c r="I41" s="20">
        <f>SUM(D41:H41)</f>
        <v>0</v>
      </c>
      <c r="J41" s="335"/>
    </row>
    <row r="42" spans="1:10" ht="11" thickTop="1" x14ac:dyDescent="0.25">
      <c r="A42" s="325"/>
      <c r="B42" s="326"/>
      <c r="C42" s="19" t="s">
        <v>3</v>
      </c>
      <c r="D42" s="9"/>
      <c r="E42" s="9"/>
      <c r="F42" s="9"/>
      <c r="G42" s="9"/>
      <c r="H42" s="9"/>
      <c r="I42" s="23"/>
      <c r="J42" s="333"/>
    </row>
    <row r="43" spans="1:10" x14ac:dyDescent="0.25">
      <c r="A43" s="327"/>
      <c r="B43" s="328"/>
      <c r="C43" s="17" t="s">
        <v>12</v>
      </c>
      <c r="D43" s="178"/>
      <c r="E43" s="178"/>
      <c r="F43" s="178"/>
      <c r="G43" s="178"/>
      <c r="H43" s="178"/>
      <c r="I43" s="22"/>
      <c r="J43" s="334"/>
    </row>
    <row r="44" spans="1:10" ht="11" thickBot="1" x14ac:dyDescent="0.3">
      <c r="A44" s="329"/>
      <c r="B44" s="330"/>
      <c r="C44" s="18" t="s">
        <v>22</v>
      </c>
      <c r="D44" s="20">
        <f>D42*D43</f>
        <v>0</v>
      </c>
      <c r="E44" s="20">
        <f t="shared" ref="E44:G44" si="24">E42*E43</f>
        <v>0</v>
      </c>
      <c r="F44" s="20">
        <f t="shared" si="24"/>
        <v>0</v>
      </c>
      <c r="G44" s="20">
        <f t="shared" si="24"/>
        <v>0</v>
      </c>
      <c r="H44" s="20">
        <f t="shared" ref="H44" si="25">H42*H43</f>
        <v>0</v>
      </c>
      <c r="I44" s="20">
        <f>SUM(D44:H44)</f>
        <v>0</v>
      </c>
      <c r="J44" s="335"/>
    </row>
    <row r="45" spans="1:10" ht="11" thickTop="1" x14ac:dyDescent="0.25">
      <c r="A45" s="325"/>
      <c r="B45" s="326"/>
      <c r="C45" s="19" t="s">
        <v>3</v>
      </c>
      <c r="D45" s="9"/>
      <c r="E45" s="9"/>
      <c r="F45" s="9"/>
      <c r="G45" s="9"/>
      <c r="H45" s="9"/>
      <c r="I45" s="23"/>
      <c r="J45" s="333"/>
    </row>
    <row r="46" spans="1:10" x14ac:dyDescent="0.25">
      <c r="A46" s="327"/>
      <c r="B46" s="328"/>
      <c r="C46" s="17" t="s">
        <v>12</v>
      </c>
      <c r="D46" s="178"/>
      <c r="E46" s="178"/>
      <c r="F46" s="178"/>
      <c r="G46" s="178"/>
      <c r="H46" s="178"/>
      <c r="I46" s="22"/>
      <c r="J46" s="334"/>
    </row>
    <row r="47" spans="1:10" ht="11" thickBot="1" x14ac:dyDescent="0.3">
      <c r="A47" s="329"/>
      <c r="B47" s="330"/>
      <c r="C47" s="18" t="s">
        <v>22</v>
      </c>
      <c r="D47" s="20">
        <f>D45*D46</f>
        <v>0</v>
      </c>
      <c r="E47" s="20">
        <f t="shared" ref="E47:G47" si="26">E45*E46</f>
        <v>0</v>
      </c>
      <c r="F47" s="20">
        <f t="shared" si="26"/>
        <v>0</v>
      </c>
      <c r="G47" s="20">
        <f t="shared" si="26"/>
        <v>0</v>
      </c>
      <c r="H47" s="20">
        <f t="shared" ref="H47" si="27">H45*H46</f>
        <v>0</v>
      </c>
      <c r="I47" s="20">
        <f>SUM(D47:H47)</f>
        <v>0</v>
      </c>
      <c r="J47" s="335"/>
    </row>
    <row r="48" spans="1:10" ht="11" thickTop="1" x14ac:dyDescent="0.25">
      <c r="A48" s="325"/>
      <c r="B48" s="326"/>
      <c r="C48" s="19" t="s">
        <v>3</v>
      </c>
      <c r="D48" s="9"/>
      <c r="E48" s="9"/>
      <c r="F48" s="9"/>
      <c r="G48" s="9"/>
      <c r="H48" s="9"/>
      <c r="I48" s="23"/>
      <c r="J48" s="333"/>
    </row>
    <row r="49" spans="1:10" x14ac:dyDescent="0.25">
      <c r="A49" s="327"/>
      <c r="B49" s="328"/>
      <c r="C49" s="17" t="s">
        <v>12</v>
      </c>
      <c r="D49" s="178"/>
      <c r="E49" s="178"/>
      <c r="F49" s="178"/>
      <c r="G49" s="178"/>
      <c r="H49" s="178"/>
      <c r="I49" s="22"/>
      <c r="J49" s="334"/>
    </row>
    <row r="50" spans="1:10" ht="11" thickBot="1" x14ac:dyDescent="0.3">
      <c r="A50" s="329"/>
      <c r="B50" s="330"/>
      <c r="C50" s="18" t="s">
        <v>22</v>
      </c>
      <c r="D50" s="20">
        <f>D48*D49</f>
        <v>0</v>
      </c>
      <c r="E50" s="20">
        <f t="shared" ref="E50:G50" si="28">E48*E49</f>
        <v>0</v>
      </c>
      <c r="F50" s="20">
        <f t="shared" si="28"/>
        <v>0</v>
      </c>
      <c r="G50" s="20">
        <f t="shared" si="28"/>
        <v>0</v>
      </c>
      <c r="H50" s="20">
        <f t="shared" ref="H50" si="29">H48*H49</f>
        <v>0</v>
      </c>
      <c r="I50" s="20">
        <f>SUM(D50:H50)</f>
        <v>0</v>
      </c>
      <c r="J50" s="335"/>
    </row>
    <row r="51" spans="1:10" ht="11" thickTop="1" x14ac:dyDescent="0.25">
      <c r="A51" s="325"/>
      <c r="B51" s="326"/>
      <c r="C51" s="19" t="s">
        <v>3</v>
      </c>
      <c r="D51" s="9"/>
      <c r="E51" s="9"/>
      <c r="F51" s="9"/>
      <c r="G51" s="9"/>
      <c r="H51" s="9"/>
      <c r="I51" s="23"/>
      <c r="J51" s="333"/>
    </row>
    <row r="52" spans="1:10" x14ac:dyDescent="0.25">
      <c r="A52" s="327"/>
      <c r="B52" s="328"/>
      <c r="C52" s="17" t="s">
        <v>12</v>
      </c>
      <c r="D52" s="178"/>
      <c r="E52" s="178"/>
      <c r="F52" s="178"/>
      <c r="G52" s="178"/>
      <c r="H52" s="178"/>
      <c r="I52" s="22"/>
      <c r="J52" s="334"/>
    </row>
    <row r="53" spans="1:10" ht="11" thickBot="1" x14ac:dyDescent="0.3">
      <c r="A53" s="329"/>
      <c r="B53" s="330"/>
      <c r="C53" s="18" t="s">
        <v>22</v>
      </c>
      <c r="D53" s="20">
        <f>D51*D52</f>
        <v>0</v>
      </c>
      <c r="E53" s="20">
        <f t="shared" ref="E53:G53" si="30">E51*E52</f>
        <v>0</v>
      </c>
      <c r="F53" s="20">
        <f t="shared" si="30"/>
        <v>0</v>
      </c>
      <c r="G53" s="20">
        <f t="shared" si="30"/>
        <v>0</v>
      </c>
      <c r="H53" s="20">
        <f t="shared" ref="H53" si="31">H51*H52</f>
        <v>0</v>
      </c>
      <c r="I53" s="20">
        <f>SUM(D53:H53)</f>
        <v>0</v>
      </c>
      <c r="J53" s="335"/>
    </row>
    <row r="54" spans="1:10" ht="11" thickTop="1" x14ac:dyDescent="0.25">
      <c r="A54" s="325"/>
      <c r="B54" s="326"/>
      <c r="C54" s="19" t="s">
        <v>3</v>
      </c>
      <c r="D54" s="9"/>
      <c r="E54" s="9"/>
      <c r="F54" s="9"/>
      <c r="G54" s="9"/>
      <c r="H54" s="9"/>
      <c r="I54" s="23"/>
      <c r="J54" s="333"/>
    </row>
    <row r="55" spans="1:10" x14ac:dyDescent="0.25">
      <c r="A55" s="327"/>
      <c r="B55" s="328"/>
      <c r="C55" s="17" t="s">
        <v>12</v>
      </c>
      <c r="D55" s="178"/>
      <c r="E55" s="178"/>
      <c r="F55" s="178"/>
      <c r="G55" s="178"/>
      <c r="H55" s="178"/>
      <c r="I55" s="22"/>
      <c r="J55" s="334"/>
    </row>
    <row r="56" spans="1:10" ht="11" thickBot="1" x14ac:dyDescent="0.3">
      <c r="A56" s="329"/>
      <c r="B56" s="330"/>
      <c r="C56" s="18" t="s">
        <v>22</v>
      </c>
      <c r="D56" s="20">
        <f>D54*D55</f>
        <v>0</v>
      </c>
      <c r="E56" s="20">
        <f t="shared" ref="E56:H56" si="32">E54*E55</f>
        <v>0</v>
      </c>
      <c r="F56" s="20">
        <f t="shared" si="32"/>
        <v>0</v>
      </c>
      <c r="G56" s="20">
        <f t="shared" si="32"/>
        <v>0</v>
      </c>
      <c r="H56" s="20">
        <f t="shared" si="32"/>
        <v>0</v>
      </c>
      <c r="I56" s="20">
        <f>SUM(D56:H56)</f>
        <v>0</v>
      </c>
      <c r="J56" s="335"/>
    </row>
    <row r="57" spans="1:10" ht="11" thickTop="1" x14ac:dyDescent="0.25">
      <c r="A57" s="325"/>
      <c r="B57" s="326"/>
      <c r="C57" s="19" t="s">
        <v>3</v>
      </c>
      <c r="D57" s="9"/>
      <c r="E57" s="9"/>
      <c r="F57" s="9"/>
      <c r="G57" s="9"/>
      <c r="H57" s="9"/>
      <c r="I57" s="23"/>
      <c r="J57" s="333"/>
    </row>
    <row r="58" spans="1:10" x14ac:dyDescent="0.25">
      <c r="A58" s="327"/>
      <c r="B58" s="328"/>
      <c r="C58" s="17" t="s">
        <v>12</v>
      </c>
      <c r="D58" s="178"/>
      <c r="E58" s="178"/>
      <c r="F58" s="178"/>
      <c r="G58" s="178"/>
      <c r="H58" s="178"/>
      <c r="I58" s="22"/>
      <c r="J58" s="334"/>
    </row>
    <row r="59" spans="1:10" ht="11" thickBot="1" x14ac:dyDescent="0.3">
      <c r="A59" s="329"/>
      <c r="B59" s="330"/>
      <c r="C59" s="18" t="s">
        <v>22</v>
      </c>
      <c r="D59" s="20">
        <f>D57*D58</f>
        <v>0</v>
      </c>
      <c r="E59" s="20">
        <f t="shared" ref="E59:H59" si="33">E57*E58</f>
        <v>0</v>
      </c>
      <c r="F59" s="20">
        <f t="shared" si="33"/>
        <v>0</v>
      </c>
      <c r="G59" s="20">
        <f t="shared" si="33"/>
        <v>0</v>
      </c>
      <c r="H59" s="20">
        <f t="shared" si="33"/>
        <v>0</v>
      </c>
      <c r="I59" s="20">
        <f>SUM(D59:H59)</f>
        <v>0</v>
      </c>
      <c r="J59" s="335"/>
    </row>
    <row r="60" spans="1:10" ht="11" thickTop="1" x14ac:dyDescent="0.25">
      <c r="A60" s="325"/>
      <c r="B60" s="326"/>
      <c r="C60" s="19" t="s">
        <v>3</v>
      </c>
      <c r="D60" s="9"/>
      <c r="E60" s="9"/>
      <c r="F60" s="9"/>
      <c r="G60" s="9"/>
      <c r="H60" s="9"/>
      <c r="I60" s="23"/>
      <c r="J60" s="333"/>
    </row>
    <row r="61" spans="1:10" x14ac:dyDescent="0.25">
      <c r="A61" s="327"/>
      <c r="B61" s="328"/>
      <c r="C61" s="17" t="s">
        <v>12</v>
      </c>
      <c r="D61" s="178"/>
      <c r="E61" s="178"/>
      <c r="F61" s="178"/>
      <c r="G61" s="178"/>
      <c r="H61" s="178"/>
      <c r="I61" s="22"/>
      <c r="J61" s="334"/>
    </row>
    <row r="62" spans="1:10" ht="11" thickBot="1" x14ac:dyDescent="0.3">
      <c r="A62" s="329"/>
      <c r="B62" s="330"/>
      <c r="C62" s="18" t="s">
        <v>22</v>
      </c>
      <c r="D62" s="20">
        <f>D60*D61</f>
        <v>0</v>
      </c>
      <c r="E62" s="20">
        <f t="shared" ref="E62:H62" si="34">E60*E61</f>
        <v>0</v>
      </c>
      <c r="F62" s="20">
        <f t="shared" si="34"/>
        <v>0</v>
      </c>
      <c r="G62" s="20">
        <f t="shared" si="34"/>
        <v>0</v>
      </c>
      <c r="H62" s="20">
        <f t="shared" si="34"/>
        <v>0</v>
      </c>
      <c r="I62" s="20">
        <f>SUM(D62:H62)</f>
        <v>0</v>
      </c>
      <c r="J62" s="335"/>
    </row>
    <row r="63" spans="1:10" ht="11" thickTop="1" x14ac:dyDescent="0.25">
      <c r="A63" s="325"/>
      <c r="B63" s="326"/>
      <c r="C63" s="19" t="s">
        <v>3</v>
      </c>
      <c r="D63" s="9"/>
      <c r="E63" s="9"/>
      <c r="F63" s="9"/>
      <c r="G63" s="9"/>
      <c r="H63" s="9"/>
      <c r="I63" s="23"/>
      <c r="J63" s="333"/>
    </row>
    <row r="64" spans="1:10" x14ac:dyDescent="0.25">
      <c r="A64" s="327"/>
      <c r="B64" s="328"/>
      <c r="C64" s="17" t="s">
        <v>12</v>
      </c>
      <c r="D64" s="178"/>
      <c r="E64" s="178"/>
      <c r="F64" s="178"/>
      <c r="G64" s="178"/>
      <c r="H64" s="178"/>
      <c r="I64" s="22"/>
      <c r="J64" s="334"/>
    </row>
    <row r="65" spans="1:10" ht="11" thickBot="1" x14ac:dyDescent="0.3">
      <c r="A65" s="329"/>
      <c r="B65" s="330"/>
      <c r="C65" s="18" t="s">
        <v>22</v>
      </c>
      <c r="D65" s="20">
        <f>D63*D64</f>
        <v>0</v>
      </c>
      <c r="E65" s="20">
        <f t="shared" ref="E65:H65" si="35">E63*E64</f>
        <v>0</v>
      </c>
      <c r="F65" s="20">
        <f t="shared" si="35"/>
        <v>0</v>
      </c>
      <c r="G65" s="20">
        <f t="shared" si="35"/>
        <v>0</v>
      </c>
      <c r="H65" s="20">
        <f t="shared" si="35"/>
        <v>0</v>
      </c>
      <c r="I65" s="20">
        <f>SUM(D65:H65)</f>
        <v>0</v>
      </c>
      <c r="J65" s="335"/>
    </row>
    <row r="66" spans="1:10" ht="11" thickTop="1" x14ac:dyDescent="0.25">
      <c r="A66" s="325"/>
      <c r="B66" s="326"/>
      <c r="C66" s="19" t="s">
        <v>3</v>
      </c>
      <c r="D66" s="9"/>
      <c r="E66" s="9"/>
      <c r="F66" s="9"/>
      <c r="G66" s="9"/>
      <c r="H66" s="9"/>
      <c r="I66" s="23"/>
      <c r="J66" s="333"/>
    </row>
    <row r="67" spans="1:10" x14ac:dyDescent="0.25">
      <c r="A67" s="327"/>
      <c r="B67" s="328"/>
      <c r="C67" s="17" t="s">
        <v>12</v>
      </c>
      <c r="D67" s="178"/>
      <c r="E67" s="178"/>
      <c r="F67" s="178"/>
      <c r="G67" s="178"/>
      <c r="H67" s="178"/>
      <c r="I67" s="22"/>
      <c r="J67" s="334"/>
    </row>
    <row r="68" spans="1:10" ht="11" thickBot="1" x14ac:dyDescent="0.3">
      <c r="A68" s="329"/>
      <c r="B68" s="330"/>
      <c r="C68" s="18" t="s">
        <v>22</v>
      </c>
      <c r="D68" s="20">
        <f>D66*D67</f>
        <v>0</v>
      </c>
      <c r="E68" s="20">
        <f t="shared" ref="E68:H68" si="36">E66*E67</f>
        <v>0</v>
      </c>
      <c r="F68" s="20">
        <f t="shared" si="36"/>
        <v>0</v>
      </c>
      <c r="G68" s="20">
        <f t="shared" si="36"/>
        <v>0</v>
      </c>
      <c r="H68" s="20">
        <f t="shared" si="36"/>
        <v>0</v>
      </c>
      <c r="I68" s="20">
        <f>SUM(D68:H68)</f>
        <v>0</v>
      </c>
      <c r="J68" s="335"/>
    </row>
    <row r="69" spans="1:10" ht="11" thickTop="1" x14ac:dyDescent="0.25">
      <c r="A69" s="325"/>
      <c r="B69" s="326"/>
      <c r="C69" s="19" t="s">
        <v>3</v>
      </c>
      <c r="D69" s="9"/>
      <c r="E69" s="9"/>
      <c r="F69" s="9"/>
      <c r="G69" s="9"/>
      <c r="H69" s="9"/>
      <c r="I69" s="23"/>
      <c r="J69" s="333"/>
    </row>
    <row r="70" spans="1:10" x14ac:dyDescent="0.25">
      <c r="A70" s="327"/>
      <c r="B70" s="328"/>
      <c r="C70" s="17" t="s">
        <v>12</v>
      </c>
      <c r="D70" s="178"/>
      <c r="E70" s="178"/>
      <c r="F70" s="178"/>
      <c r="G70" s="178"/>
      <c r="H70" s="178"/>
      <c r="I70" s="22"/>
      <c r="J70" s="334"/>
    </row>
    <row r="71" spans="1:10" ht="11" thickBot="1" x14ac:dyDescent="0.3">
      <c r="A71" s="329"/>
      <c r="B71" s="330"/>
      <c r="C71" s="18" t="s">
        <v>22</v>
      </c>
      <c r="D71" s="20">
        <f>D69*D70</f>
        <v>0</v>
      </c>
      <c r="E71" s="20">
        <f t="shared" ref="E71:H71" si="37">E69*E70</f>
        <v>0</v>
      </c>
      <c r="F71" s="20">
        <f t="shared" si="37"/>
        <v>0</v>
      </c>
      <c r="G71" s="20">
        <f t="shared" si="37"/>
        <v>0</v>
      </c>
      <c r="H71" s="20">
        <f t="shared" si="37"/>
        <v>0</v>
      </c>
      <c r="I71" s="20">
        <f>SUM(D71:H71)</f>
        <v>0</v>
      </c>
      <c r="J71" s="335"/>
    </row>
    <row r="72" spans="1:10" ht="11" thickTop="1" x14ac:dyDescent="0.25">
      <c r="A72" s="325"/>
      <c r="B72" s="326"/>
      <c r="C72" s="19" t="s">
        <v>3</v>
      </c>
      <c r="D72" s="9"/>
      <c r="E72" s="9"/>
      <c r="F72" s="9"/>
      <c r="G72" s="9"/>
      <c r="H72" s="9"/>
      <c r="I72" s="23"/>
      <c r="J72" s="333"/>
    </row>
    <row r="73" spans="1:10" x14ac:dyDescent="0.25">
      <c r="A73" s="327"/>
      <c r="B73" s="328"/>
      <c r="C73" s="17" t="s">
        <v>12</v>
      </c>
      <c r="D73" s="178"/>
      <c r="E73" s="178"/>
      <c r="F73" s="178"/>
      <c r="G73" s="178"/>
      <c r="H73" s="178"/>
      <c r="I73" s="22"/>
      <c r="J73" s="334"/>
    </row>
    <row r="74" spans="1:10" ht="11" thickBot="1" x14ac:dyDescent="0.3">
      <c r="A74" s="329"/>
      <c r="B74" s="330"/>
      <c r="C74" s="18" t="s">
        <v>22</v>
      </c>
      <c r="D74" s="20">
        <f>D72*D73</f>
        <v>0</v>
      </c>
      <c r="E74" s="20">
        <f t="shared" ref="E74:H74" si="38">E72*E73</f>
        <v>0</v>
      </c>
      <c r="F74" s="20">
        <f t="shared" si="38"/>
        <v>0</v>
      </c>
      <c r="G74" s="20">
        <f t="shared" si="38"/>
        <v>0</v>
      </c>
      <c r="H74" s="20">
        <f t="shared" si="38"/>
        <v>0</v>
      </c>
      <c r="I74" s="20">
        <f>SUM(D74:H74)</f>
        <v>0</v>
      </c>
      <c r="J74" s="335"/>
    </row>
    <row r="75" spans="1:10" ht="11" thickTop="1" x14ac:dyDescent="0.25">
      <c r="A75" s="325"/>
      <c r="B75" s="326"/>
      <c r="C75" s="19" t="s">
        <v>3</v>
      </c>
      <c r="D75" s="9"/>
      <c r="E75" s="9"/>
      <c r="F75" s="9"/>
      <c r="G75" s="9"/>
      <c r="H75" s="9"/>
      <c r="I75" s="23"/>
      <c r="J75" s="333"/>
    </row>
    <row r="76" spans="1:10" x14ac:dyDescent="0.25">
      <c r="A76" s="327"/>
      <c r="B76" s="328"/>
      <c r="C76" s="17" t="s">
        <v>12</v>
      </c>
      <c r="D76" s="178"/>
      <c r="E76" s="178"/>
      <c r="F76" s="178"/>
      <c r="G76" s="178"/>
      <c r="H76" s="178"/>
      <c r="I76" s="22"/>
      <c r="J76" s="334"/>
    </row>
    <row r="77" spans="1:10" ht="11" thickBot="1" x14ac:dyDescent="0.3">
      <c r="A77" s="329"/>
      <c r="B77" s="330"/>
      <c r="C77" s="18" t="s">
        <v>22</v>
      </c>
      <c r="D77" s="20">
        <f>D75*D76</f>
        <v>0</v>
      </c>
      <c r="E77" s="20">
        <f t="shared" ref="E77:H77" si="39">E75*E76</f>
        <v>0</v>
      </c>
      <c r="F77" s="20">
        <f t="shared" si="39"/>
        <v>0</v>
      </c>
      <c r="G77" s="20">
        <f t="shared" si="39"/>
        <v>0</v>
      </c>
      <c r="H77" s="20">
        <f t="shared" si="39"/>
        <v>0</v>
      </c>
      <c r="I77" s="20">
        <f>SUM(D77:H77)</f>
        <v>0</v>
      </c>
      <c r="J77" s="335"/>
    </row>
    <row r="78" spans="1:10" ht="11" thickTop="1" x14ac:dyDescent="0.25">
      <c r="A78" s="325"/>
      <c r="B78" s="326"/>
      <c r="C78" s="19" t="s">
        <v>3</v>
      </c>
      <c r="D78" s="9"/>
      <c r="E78" s="9"/>
      <c r="F78" s="9"/>
      <c r="G78" s="9"/>
      <c r="H78" s="9"/>
      <c r="I78" s="23"/>
      <c r="J78" s="333"/>
    </row>
    <row r="79" spans="1:10" x14ac:dyDescent="0.25">
      <c r="A79" s="327"/>
      <c r="B79" s="328"/>
      <c r="C79" s="17" t="s">
        <v>12</v>
      </c>
      <c r="D79" s="178"/>
      <c r="E79" s="178"/>
      <c r="F79" s="178"/>
      <c r="G79" s="178"/>
      <c r="H79" s="178"/>
      <c r="I79" s="22"/>
      <c r="J79" s="334"/>
    </row>
    <row r="80" spans="1:10" ht="11" thickBot="1" x14ac:dyDescent="0.3">
      <c r="A80" s="329"/>
      <c r="B80" s="330"/>
      <c r="C80" s="18" t="s">
        <v>22</v>
      </c>
      <c r="D80" s="20">
        <f>D78*D79</f>
        <v>0</v>
      </c>
      <c r="E80" s="20">
        <f t="shared" ref="E80:H80" si="40">E78*E79</f>
        <v>0</v>
      </c>
      <c r="F80" s="20">
        <f t="shared" si="40"/>
        <v>0</v>
      </c>
      <c r="G80" s="20">
        <f t="shared" si="40"/>
        <v>0</v>
      </c>
      <c r="H80" s="20">
        <f t="shared" si="40"/>
        <v>0</v>
      </c>
      <c r="I80" s="20">
        <f>SUM(D80:H80)</f>
        <v>0</v>
      </c>
      <c r="J80" s="335"/>
    </row>
    <row r="81" spans="1:10" ht="11" thickTop="1" x14ac:dyDescent="0.25">
      <c r="A81" s="325"/>
      <c r="B81" s="326"/>
      <c r="C81" s="19" t="s">
        <v>3</v>
      </c>
      <c r="D81" s="9"/>
      <c r="E81" s="9"/>
      <c r="F81" s="9"/>
      <c r="G81" s="9"/>
      <c r="H81" s="9"/>
      <c r="I81" s="23"/>
      <c r="J81" s="333"/>
    </row>
    <row r="82" spans="1:10" x14ac:dyDescent="0.25">
      <c r="A82" s="327"/>
      <c r="B82" s="328"/>
      <c r="C82" s="17" t="s">
        <v>12</v>
      </c>
      <c r="D82" s="178"/>
      <c r="E82" s="178"/>
      <c r="F82" s="178"/>
      <c r="G82" s="178"/>
      <c r="H82" s="178"/>
      <c r="I82" s="22"/>
      <c r="J82" s="334"/>
    </row>
    <row r="83" spans="1:10" ht="11" thickBot="1" x14ac:dyDescent="0.3">
      <c r="A83" s="329"/>
      <c r="B83" s="330"/>
      <c r="C83" s="18" t="s">
        <v>22</v>
      </c>
      <c r="D83" s="20">
        <f>D81*D82</f>
        <v>0</v>
      </c>
      <c r="E83" s="20">
        <f t="shared" ref="E83:G83" si="41">E81*E82</f>
        <v>0</v>
      </c>
      <c r="F83" s="20">
        <f t="shared" si="41"/>
        <v>0</v>
      </c>
      <c r="G83" s="20">
        <f t="shared" si="41"/>
        <v>0</v>
      </c>
      <c r="H83" s="20">
        <f t="shared" ref="H83" si="42">H81*H82</f>
        <v>0</v>
      </c>
      <c r="I83" s="20">
        <f>SUM(D83:H83)</f>
        <v>0</v>
      </c>
      <c r="J83" s="335"/>
    </row>
    <row r="84" spans="1:10" ht="13.9" customHeight="1" thickTop="1" x14ac:dyDescent="0.25">
      <c r="A84" s="345" t="s">
        <v>13</v>
      </c>
      <c r="B84" s="346"/>
      <c r="C84" s="347"/>
      <c r="D84" s="24">
        <f>D8+D11+D14+D17+D20+D23+D26+D29+D32+D35+D38+D41+D44+D47+D50+D53+D56+D59+D62+D65+D68+D71+D74+D77+D80+D83</f>
        <v>0</v>
      </c>
      <c r="E84" s="24">
        <f t="shared" ref="E84:G84" si="43">E8+E11+E14+E17+E20+E23+E26+E29+E32+E35+E38+E41+E44+E47+E50+E53+E56+E59+E62+E65+E68+E71+E74+E77+E80+E83</f>
        <v>0</v>
      </c>
      <c r="F84" s="24">
        <f t="shared" si="43"/>
        <v>0</v>
      </c>
      <c r="G84" s="24">
        <f t="shared" si="43"/>
        <v>0</v>
      </c>
      <c r="H84" s="24">
        <f>H8+H11+H14+H17+H20+H23+H26+H29+H32+H35+H38+H41+H44+H47+H50+H53+H56+H59+H62+H65+H68+H71+H74+H77+H80+H83</f>
        <v>0</v>
      </c>
      <c r="I84" s="24">
        <f>SUM(D84:H84)</f>
        <v>0</v>
      </c>
      <c r="J84" s="10"/>
    </row>
    <row r="87" spans="1:10" ht="13.5" customHeight="1" x14ac:dyDescent="0.3">
      <c r="A87" s="11"/>
      <c r="B87" s="340" t="s">
        <v>23</v>
      </c>
      <c r="C87" s="340"/>
      <c r="D87" s="340"/>
      <c r="E87" s="340"/>
      <c r="F87" s="340"/>
      <c r="G87" s="340"/>
      <c r="H87" s="340"/>
      <c r="I87" s="340"/>
      <c r="J87" s="340"/>
    </row>
    <row r="88" spans="1:10" ht="13" x14ac:dyDescent="0.25">
      <c r="A88" s="12"/>
      <c r="B88" s="13"/>
      <c r="C88" s="13"/>
      <c r="D88" s="13"/>
      <c r="E88" s="13"/>
      <c r="F88" s="13"/>
      <c r="G88" s="13"/>
      <c r="H88" s="13"/>
      <c r="I88" s="13"/>
      <c r="J88" s="13"/>
    </row>
    <row r="89" spans="1:10" ht="14.5" customHeight="1" x14ac:dyDescent="0.25">
      <c r="A89" s="41"/>
      <c r="B89" s="340" t="s">
        <v>24</v>
      </c>
      <c r="C89" s="340"/>
      <c r="D89" s="340"/>
      <c r="E89" s="340"/>
      <c r="F89" s="340"/>
      <c r="G89" s="340"/>
      <c r="H89" s="340"/>
      <c r="I89" s="340"/>
      <c r="J89" s="340"/>
    </row>
    <row r="90" spans="1:10" ht="13" x14ac:dyDescent="0.3">
      <c r="A90" s="73"/>
      <c r="B90" s="340"/>
      <c r="C90" s="340"/>
      <c r="D90" s="340"/>
      <c r="E90" s="340"/>
      <c r="F90" s="340"/>
      <c r="G90" s="340"/>
      <c r="H90" s="340"/>
      <c r="I90" s="340"/>
      <c r="J90" s="340"/>
    </row>
    <row r="91" spans="1:10" ht="14.5" x14ac:dyDescent="0.35">
      <c r="A91" s="74"/>
      <c r="B91" s="1"/>
    </row>
    <row r="92" spans="1:10" ht="13" x14ac:dyDescent="0.25">
      <c r="A92" s="348" t="s">
        <v>25</v>
      </c>
      <c r="B92" s="348"/>
      <c r="C92" s="343"/>
      <c r="D92" s="343"/>
      <c r="E92" s="343"/>
    </row>
    <row r="93" spans="1:10" ht="13" x14ac:dyDescent="0.25">
      <c r="A93" s="348" t="s">
        <v>26</v>
      </c>
      <c r="B93" s="348"/>
      <c r="C93" s="344"/>
      <c r="D93" s="344"/>
      <c r="E93" s="344"/>
    </row>
    <row r="94" spans="1:10" ht="15" customHeight="1" x14ac:dyDescent="0.25">
      <c r="A94" s="342" t="s">
        <v>27</v>
      </c>
      <c r="B94" s="342"/>
      <c r="C94" s="344"/>
      <c r="D94" s="344"/>
      <c r="E94" s="344"/>
    </row>
    <row r="95" spans="1:10" ht="14.5" x14ac:dyDescent="0.35">
      <c r="A95" s="14"/>
      <c r="B95" s="1"/>
    </row>
    <row r="96" spans="1:10" ht="16.899999999999999" customHeight="1" x14ac:dyDescent="0.3">
      <c r="A96" s="11"/>
      <c r="B96" s="340" t="s">
        <v>28</v>
      </c>
      <c r="C96" s="340"/>
      <c r="D96" s="340"/>
      <c r="E96" s="340"/>
      <c r="F96" s="340"/>
      <c r="G96" s="340"/>
      <c r="H96" s="340"/>
      <c r="I96" s="340"/>
      <c r="J96" s="340"/>
    </row>
    <row r="97" spans="1:10" ht="13" x14ac:dyDescent="0.25">
      <c r="A97" s="12"/>
      <c r="B97" s="340"/>
      <c r="C97" s="340"/>
      <c r="D97" s="340"/>
      <c r="E97" s="340"/>
      <c r="F97" s="340"/>
      <c r="G97" s="340"/>
      <c r="H97" s="340"/>
      <c r="I97" s="340"/>
      <c r="J97" s="340"/>
    </row>
    <row r="98" spans="1:10" ht="24" customHeight="1" x14ac:dyDescent="0.25">
      <c r="A98" s="14"/>
      <c r="B98" s="340"/>
      <c r="C98" s="340"/>
      <c r="D98" s="340"/>
      <c r="E98" s="340"/>
      <c r="F98" s="340"/>
      <c r="G98" s="340"/>
      <c r="H98" s="340"/>
      <c r="I98" s="340"/>
      <c r="J98" s="340"/>
    </row>
    <row r="99" spans="1:10" ht="13.5" customHeight="1" x14ac:dyDescent="0.3">
      <c r="A99" s="11"/>
      <c r="B99" s="341" t="s">
        <v>29</v>
      </c>
      <c r="C99" s="341"/>
      <c r="D99" s="341"/>
      <c r="E99" s="341"/>
      <c r="F99" s="341"/>
      <c r="G99" s="341"/>
      <c r="H99" s="341"/>
      <c r="I99" s="341"/>
      <c r="J99" s="341"/>
    </row>
    <row r="100" spans="1:10" ht="13" x14ac:dyDescent="0.25">
      <c r="A100" s="12"/>
      <c r="B100" s="12"/>
      <c r="C100" s="12"/>
      <c r="D100" s="12"/>
      <c r="E100" s="12"/>
      <c r="F100" s="12"/>
      <c r="G100" s="12"/>
      <c r="H100" s="12"/>
      <c r="I100" s="12"/>
      <c r="J100" s="12"/>
    </row>
    <row r="101" spans="1:10" ht="13" x14ac:dyDescent="0.3">
      <c r="A101" s="11"/>
      <c r="B101" s="25" t="s">
        <v>30</v>
      </c>
    </row>
    <row r="102" spans="1:10" ht="13" x14ac:dyDescent="0.25">
      <c r="A102" s="12"/>
      <c r="B102" s="12"/>
    </row>
    <row r="103" spans="1:10" ht="106.9" customHeight="1" x14ac:dyDescent="0.25">
      <c r="B103" s="320"/>
      <c r="C103" s="321"/>
      <c r="D103" s="321"/>
      <c r="E103" s="321"/>
      <c r="F103" s="321"/>
      <c r="G103" s="321"/>
      <c r="H103" s="321"/>
      <c r="I103" s="321"/>
      <c r="J103" s="322"/>
    </row>
    <row r="105" spans="1:10" ht="14" x14ac:dyDescent="0.3">
      <c r="B105" s="3" t="s">
        <v>120</v>
      </c>
      <c r="C105" s="135" t="s">
        <v>102</v>
      </c>
    </row>
  </sheetData>
  <sheetProtection password="CE28" sheet="1" objects="1" scenarios="1" formatRows="0" selectLockedCells="1"/>
  <mergeCells count="66">
    <mergeCell ref="A2:J2"/>
    <mergeCell ref="B87:J87"/>
    <mergeCell ref="B89:J90"/>
    <mergeCell ref="B96:J98"/>
    <mergeCell ref="B99:J99"/>
    <mergeCell ref="A94:B94"/>
    <mergeCell ref="C92:E92"/>
    <mergeCell ref="C93:E93"/>
    <mergeCell ref="C94:E94"/>
    <mergeCell ref="A84:C84"/>
    <mergeCell ref="A93:B93"/>
    <mergeCell ref="A92:B92"/>
    <mergeCell ref="J39:J41"/>
    <mergeCell ref="J42:J44"/>
    <mergeCell ref="J45:J47"/>
    <mergeCell ref="J48:J50"/>
    <mergeCell ref="J81:J83"/>
    <mergeCell ref="A48:B50"/>
    <mergeCell ref="A51:B53"/>
    <mergeCell ref="A81:B83"/>
    <mergeCell ref="A57:B59"/>
    <mergeCell ref="J57:J59"/>
    <mergeCell ref="A60:B62"/>
    <mergeCell ref="J60:J62"/>
    <mergeCell ref="A63:B65"/>
    <mergeCell ref="J63:J65"/>
    <mergeCell ref="A66:B68"/>
    <mergeCell ref="J66:J68"/>
    <mergeCell ref="A69:B71"/>
    <mergeCell ref="J69:J71"/>
    <mergeCell ref="A72:B74"/>
    <mergeCell ref="J72:J74"/>
    <mergeCell ref="A75:B77"/>
    <mergeCell ref="J75:J77"/>
    <mergeCell ref="A78:B80"/>
    <mergeCell ref="J78:J80"/>
    <mergeCell ref="J36:J38"/>
    <mergeCell ref="A36:B38"/>
    <mergeCell ref="A42:B44"/>
    <mergeCell ref="A45:B47"/>
    <mergeCell ref="A39:B41"/>
    <mergeCell ref="A54:B56"/>
    <mergeCell ref="J54:J56"/>
    <mergeCell ref="J51:J53"/>
    <mergeCell ref="J33:J35"/>
    <mergeCell ref="J6:J8"/>
    <mergeCell ref="J9:J11"/>
    <mergeCell ref="J12:J14"/>
    <mergeCell ref="J15:J17"/>
    <mergeCell ref="J18:J20"/>
    <mergeCell ref="B103:J103"/>
    <mergeCell ref="A5:B5"/>
    <mergeCell ref="A21:B23"/>
    <mergeCell ref="A24:B26"/>
    <mergeCell ref="A27:B29"/>
    <mergeCell ref="A30:B32"/>
    <mergeCell ref="A33:B35"/>
    <mergeCell ref="A6:B8"/>
    <mergeCell ref="A9:B11"/>
    <mergeCell ref="A12:B14"/>
    <mergeCell ref="A15:B17"/>
    <mergeCell ref="A18:B20"/>
    <mergeCell ref="J21:J23"/>
    <mergeCell ref="J24:J26"/>
    <mergeCell ref="J27:J29"/>
    <mergeCell ref="J30:J32"/>
  </mergeCells>
  <hyperlinks>
    <hyperlink ref="C4" location="'Budget Justification Summary'!C6" display="Budget Justification Summary" xr:uid="{00000000-0004-0000-0300-000000000000}"/>
    <hyperlink ref="C105" location="'Budget Justification Summary'!C6" display="Budget Justification Summary" xr:uid="{00000000-0004-0000-0300-000001000000}"/>
  </hyperlinks>
  <printOptions horizontalCentered="1"/>
  <pageMargins left="0.2" right="0.2" top="0.5" bottom="0.5" header="0.05" footer="0.3"/>
  <pageSetup scale="75" orientation="landscape" r:id="rId1"/>
  <headerFooter>
    <oddHeader>&amp;C&amp;"Arial Narrow,Bold"&amp;14&amp;A</oddHeader>
    <oddFooter>&amp;L&amp;"Arial Narrow,Regular"&amp;D&amp;C&amp;"Arial Narrow,Regular"Page &amp;P of &amp;N</oddFooter>
  </headerFooter>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5"/>
  <sheetViews>
    <sheetView showGridLines="0" view="pageLayout" zoomScaleNormal="90" workbookViewId="0">
      <selection activeCell="A7" sqref="A7"/>
    </sheetView>
  </sheetViews>
  <sheetFormatPr defaultColWidth="8.81640625" defaultRowHeight="14" x14ac:dyDescent="0.3"/>
  <cols>
    <col min="1" max="1" width="15.26953125" style="39" customWidth="1"/>
    <col min="2" max="2" width="31" style="39" customWidth="1"/>
    <col min="3" max="3" width="33.26953125" style="39" customWidth="1"/>
    <col min="4" max="4" width="7.81640625" style="39" customWidth="1"/>
    <col min="5" max="5" width="10.26953125" style="39" customWidth="1"/>
    <col min="6" max="6" width="12.26953125" style="39" customWidth="1"/>
    <col min="7" max="7" width="20.7265625" style="39" customWidth="1"/>
    <col min="8" max="8" width="30.81640625" style="39" customWidth="1"/>
    <col min="9" max="9" width="14.26953125" style="39" customWidth="1"/>
    <col min="10" max="16384" width="8.81640625" style="39"/>
  </cols>
  <sheetData>
    <row r="1" spans="1:9" x14ac:dyDescent="0.3">
      <c r="A1" s="51" t="s">
        <v>136</v>
      </c>
      <c r="B1" s="51"/>
      <c r="C1" s="51"/>
      <c r="D1" s="51"/>
      <c r="E1" s="51"/>
      <c r="F1" s="51"/>
      <c r="G1" s="3" t="s">
        <v>120</v>
      </c>
      <c r="H1" s="354" t="s">
        <v>102</v>
      </c>
      <c r="I1" s="354"/>
    </row>
    <row r="2" spans="1:9" x14ac:dyDescent="0.3">
      <c r="A2" s="51"/>
      <c r="B2" s="53"/>
      <c r="C2" s="53"/>
      <c r="D2" s="53"/>
      <c r="E2" s="53"/>
      <c r="F2" s="53"/>
      <c r="G2" s="53"/>
      <c r="H2" s="53"/>
      <c r="I2" s="50"/>
    </row>
    <row r="3" spans="1:9" ht="88.15" customHeight="1" x14ac:dyDescent="0.3">
      <c r="A3" s="356" t="s">
        <v>135</v>
      </c>
      <c r="B3" s="356"/>
      <c r="C3" s="356"/>
      <c r="D3" s="356"/>
      <c r="E3" s="356"/>
      <c r="F3" s="356"/>
      <c r="G3" s="356"/>
      <c r="H3" s="356"/>
      <c r="I3" s="356"/>
    </row>
    <row r="4" spans="1:9" x14ac:dyDescent="0.3">
      <c r="A4" s="352" t="s">
        <v>240</v>
      </c>
      <c r="B4" s="352"/>
      <c r="C4" s="48"/>
      <c r="D4" s="48"/>
      <c r="E4" s="48"/>
      <c r="F4" s="48"/>
      <c r="G4" s="48"/>
      <c r="H4" s="48"/>
      <c r="I4" s="48"/>
    </row>
    <row r="5" spans="1:9" ht="24" customHeight="1" x14ac:dyDescent="0.3">
      <c r="A5" s="355" t="s">
        <v>138</v>
      </c>
      <c r="B5" s="355"/>
      <c r="C5" s="355"/>
      <c r="D5" s="355"/>
      <c r="E5" s="355"/>
      <c r="F5" s="355"/>
      <c r="G5" s="355"/>
      <c r="H5" s="355"/>
      <c r="I5" s="355"/>
    </row>
    <row r="6" spans="1:9" s="45" customFormat="1" ht="52" x14ac:dyDescent="0.3">
      <c r="A6" s="80" t="s">
        <v>134</v>
      </c>
      <c r="B6" s="81" t="s">
        <v>137</v>
      </c>
      <c r="C6" s="80" t="s">
        <v>244</v>
      </c>
      <c r="D6" s="81" t="s">
        <v>133</v>
      </c>
      <c r="E6" s="81" t="s">
        <v>93</v>
      </c>
      <c r="F6" s="81" t="s">
        <v>132</v>
      </c>
      <c r="G6" s="81" t="s">
        <v>131</v>
      </c>
      <c r="H6" s="80" t="s">
        <v>225</v>
      </c>
      <c r="I6" s="80" t="s">
        <v>130</v>
      </c>
    </row>
    <row r="7" spans="1:9" s="45" customFormat="1" ht="13" x14ac:dyDescent="0.3">
      <c r="A7" s="145"/>
      <c r="B7" s="142"/>
      <c r="C7" s="142"/>
      <c r="D7" s="148"/>
      <c r="E7" s="44"/>
      <c r="F7" s="43">
        <f t="shared" ref="F7:F31" si="0">D7*E7</f>
        <v>0</v>
      </c>
      <c r="G7" s="142"/>
      <c r="H7" s="142"/>
      <c r="I7" s="83"/>
    </row>
    <row r="8" spans="1:9" s="45" customFormat="1" ht="13" x14ac:dyDescent="0.3">
      <c r="A8" s="145"/>
      <c r="B8" s="142"/>
      <c r="C8" s="142"/>
      <c r="D8" s="148"/>
      <c r="E8" s="44"/>
      <c r="F8" s="43">
        <f t="shared" si="0"/>
        <v>0</v>
      </c>
      <c r="G8" s="142"/>
      <c r="H8" s="142"/>
      <c r="I8" s="83"/>
    </row>
    <row r="9" spans="1:9" s="45" customFormat="1" ht="13" x14ac:dyDescent="0.3">
      <c r="A9" s="145"/>
      <c r="B9" s="142"/>
      <c r="C9" s="142"/>
      <c r="D9" s="148"/>
      <c r="E9" s="44"/>
      <c r="F9" s="43">
        <f t="shared" si="0"/>
        <v>0</v>
      </c>
      <c r="G9" s="142"/>
      <c r="H9" s="142"/>
      <c r="I9" s="83"/>
    </row>
    <row r="10" spans="1:9" s="45" customFormat="1" ht="13" x14ac:dyDescent="0.3">
      <c r="A10" s="145"/>
      <c r="B10" s="142"/>
      <c r="C10" s="142"/>
      <c r="D10" s="148"/>
      <c r="E10" s="44"/>
      <c r="F10" s="43">
        <f t="shared" si="0"/>
        <v>0</v>
      </c>
      <c r="G10" s="142"/>
      <c r="H10" s="142"/>
      <c r="I10" s="83"/>
    </row>
    <row r="11" spans="1:9" s="45" customFormat="1" ht="13" x14ac:dyDescent="0.3">
      <c r="A11" s="145"/>
      <c r="B11" s="142"/>
      <c r="C11" s="142"/>
      <c r="D11" s="148"/>
      <c r="E11" s="44"/>
      <c r="F11" s="43">
        <f t="shared" si="0"/>
        <v>0</v>
      </c>
      <c r="G11" s="142"/>
      <c r="H11" s="142"/>
      <c r="I11" s="83"/>
    </row>
    <row r="12" spans="1:9" s="45" customFormat="1" ht="13" x14ac:dyDescent="0.3">
      <c r="A12" s="145"/>
      <c r="B12" s="142"/>
      <c r="C12" s="142"/>
      <c r="D12" s="148"/>
      <c r="E12" s="44"/>
      <c r="F12" s="43">
        <f t="shared" si="0"/>
        <v>0</v>
      </c>
      <c r="G12" s="142"/>
      <c r="H12" s="142"/>
      <c r="I12" s="83"/>
    </row>
    <row r="13" spans="1:9" s="45" customFormat="1" ht="13" x14ac:dyDescent="0.3">
      <c r="A13" s="145"/>
      <c r="B13" s="142"/>
      <c r="C13" s="142"/>
      <c r="D13" s="148"/>
      <c r="E13" s="44"/>
      <c r="F13" s="43">
        <f t="shared" si="0"/>
        <v>0</v>
      </c>
      <c r="G13" s="142"/>
      <c r="H13" s="142"/>
      <c r="I13" s="83"/>
    </row>
    <row r="14" spans="1:9" s="45" customFormat="1" ht="13" x14ac:dyDescent="0.3">
      <c r="A14" s="145"/>
      <c r="B14" s="142"/>
      <c r="C14" s="142"/>
      <c r="D14" s="148"/>
      <c r="E14" s="44"/>
      <c r="F14" s="43">
        <f t="shared" si="0"/>
        <v>0</v>
      </c>
      <c r="G14" s="142"/>
      <c r="H14" s="142"/>
      <c r="I14" s="83"/>
    </row>
    <row r="15" spans="1:9" s="45" customFormat="1" ht="13" x14ac:dyDescent="0.3">
      <c r="A15" s="145"/>
      <c r="B15" s="142"/>
      <c r="C15" s="142"/>
      <c r="D15" s="148"/>
      <c r="E15" s="44"/>
      <c r="F15" s="43">
        <f t="shared" si="0"/>
        <v>0</v>
      </c>
      <c r="G15" s="142"/>
      <c r="H15" s="142"/>
      <c r="I15" s="83"/>
    </row>
    <row r="16" spans="1:9" s="45" customFormat="1" ht="13" x14ac:dyDescent="0.3">
      <c r="A16" s="145"/>
      <c r="B16" s="142"/>
      <c r="C16" s="142"/>
      <c r="D16" s="148"/>
      <c r="E16" s="44"/>
      <c r="F16" s="43">
        <f t="shared" si="0"/>
        <v>0</v>
      </c>
      <c r="G16" s="142"/>
      <c r="H16" s="142"/>
      <c r="I16" s="83"/>
    </row>
    <row r="17" spans="1:9" s="45" customFormat="1" ht="13" x14ac:dyDescent="0.3">
      <c r="A17" s="145"/>
      <c r="B17" s="142"/>
      <c r="C17" s="142"/>
      <c r="D17" s="148"/>
      <c r="E17" s="44"/>
      <c r="F17" s="43">
        <f t="shared" si="0"/>
        <v>0</v>
      </c>
      <c r="G17" s="142"/>
      <c r="H17" s="142"/>
      <c r="I17" s="83"/>
    </row>
    <row r="18" spans="1:9" s="45" customFormat="1" ht="13" x14ac:dyDescent="0.3">
      <c r="A18" s="145"/>
      <c r="B18" s="142"/>
      <c r="C18" s="142"/>
      <c r="D18" s="148"/>
      <c r="E18" s="44"/>
      <c r="F18" s="43">
        <f t="shared" si="0"/>
        <v>0</v>
      </c>
      <c r="G18" s="142"/>
      <c r="H18" s="142"/>
      <c r="I18" s="83"/>
    </row>
    <row r="19" spans="1:9" s="45" customFormat="1" ht="13" x14ac:dyDescent="0.3">
      <c r="A19" s="145"/>
      <c r="B19" s="142"/>
      <c r="C19" s="142"/>
      <c r="D19" s="148"/>
      <c r="E19" s="44"/>
      <c r="F19" s="43">
        <f t="shared" ref="F19:F22" si="1">D19*E19</f>
        <v>0</v>
      </c>
      <c r="G19" s="142"/>
      <c r="H19" s="142"/>
      <c r="I19" s="83"/>
    </row>
    <row r="20" spans="1:9" s="45" customFormat="1" ht="13" x14ac:dyDescent="0.3">
      <c r="A20" s="145"/>
      <c r="B20" s="142"/>
      <c r="C20" s="142"/>
      <c r="D20" s="148"/>
      <c r="E20" s="44"/>
      <c r="F20" s="43">
        <f t="shared" si="1"/>
        <v>0</v>
      </c>
      <c r="G20" s="142"/>
      <c r="H20" s="142"/>
      <c r="I20" s="83"/>
    </row>
    <row r="21" spans="1:9" s="45" customFormat="1" ht="13" x14ac:dyDescent="0.3">
      <c r="A21" s="145"/>
      <c r="B21" s="142"/>
      <c r="C21" s="142"/>
      <c r="D21" s="148"/>
      <c r="E21" s="44"/>
      <c r="F21" s="43">
        <f t="shared" si="1"/>
        <v>0</v>
      </c>
      <c r="G21" s="142"/>
      <c r="H21" s="142"/>
      <c r="I21" s="83"/>
    </row>
    <row r="22" spans="1:9" s="45" customFormat="1" ht="13" x14ac:dyDescent="0.3">
      <c r="A22" s="145"/>
      <c r="B22" s="142"/>
      <c r="C22" s="142"/>
      <c r="D22" s="148"/>
      <c r="E22" s="44"/>
      <c r="F22" s="43">
        <f t="shared" si="1"/>
        <v>0</v>
      </c>
      <c r="G22" s="142"/>
      <c r="H22" s="142"/>
      <c r="I22" s="83"/>
    </row>
    <row r="23" spans="1:9" s="45" customFormat="1" ht="13" x14ac:dyDescent="0.3">
      <c r="A23" s="145"/>
      <c r="B23" s="142"/>
      <c r="C23" s="142"/>
      <c r="D23" s="148"/>
      <c r="E23" s="44"/>
      <c r="F23" s="43">
        <f t="shared" ref="F23:F29" si="2">D23*E23</f>
        <v>0</v>
      </c>
      <c r="G23" s="142"/>
      <c r="H23" s="142"/>
      <c r="I23" s="83"/>
    </row>
    <row r="24" spans="1:9" s="45" customFormat="1" ht="13" x14ac:dyDescent="0.3">
      <c r="A24" s="145"/>
      <c r="B24" s="142"/>
      <c r="C24" s="142"/>
      <c r="D24" s="148"/>
      <c r="E24" s="44"/>
      <c r="F24" s="43">
        <f t="shared" si="2"/>
        <v>0</v>
      </c>
      <c r="G24" s="142"/>
      <c r="H24" s="142"/>
      <c r="I24" s="83"/>
    </row>
    <row r="25" spans="1:9" s="45" customFormat="1" ht="13" x14ac:dyDescent="0.3">
      <c r="A25" s="145"/>
      <c r="B25" s="142"/>
      <c r="C25" s="142"/>
      <c r="D25" s="148"/>
      <c r="E25" s="44"/>
      <c r="F25" s="43">
        <f t="shared" si="2"/>
        <v>0</v>
      </c>
      <c r="G25" s="142"/>
      <c r="H25" s="142"/>
      <c r="I25" s="83"/>
    </row>
    <row r="26" spans="1:9" s="45" customFormat="1" ht="13" x14ac:dyDescent="0.3">
      <c r="A26" s="146"/>
      <c r="B26" s="142"/>
      <c r="C26" s="142"/>
      <c r="D26" s="148"/>
      <c r="E26" s="44"/>
      <c r="F26" s="43">
        <f>D26*E26</f>
        <v>0</v>
      </c>
      <c r="G26" s="142"/>
      <c r="H26" s="142"/>
      <c r="I26" s="101"/>
    </row>
    <row r="27" spans="1:9" s="45" customFormat="1" ht="13" x14ac:dyDescent="0.3">
      <c r="A27" s="146"/>
      <c r="B27" s="142"/>
      <c r="C27" s="142"/>
      <c r="D27" s="148"/>
      <c r="E27" s="44"/>
      <c r="F27" s="43">
        <f>D27*E27</f>
        <v>0</v>
      </c>
      <c r="G27" s="142"/>
      <c r="H27" s="142"/>
      <c r="I27" s="101"/>
    </row>
    <row r="28" spans="1:9" s="45" customFormat="1" ht="13" x14ac:dyDescent="0.3">
      <c r="A28" s="146"/>
      <c r="B28" s="142"/>
      <c r="C28" s="142"/>
      <c r="D28" s="148"/>
      <c r="E28" s="44"/>
      <c r="F28" s="43">
        <f>D28*E28</f>
        <v>0</v>
      </c>
      <c r="G28" s="142"/>
      <c r="H28" s="142"/>
      <c r="I28" s="101"/>
    </row>
    <row r="29" spans="1:9" s="45" customFormat="1" ht="13" x14ac:dyDescent="0.3">
      <c r="A29" s="145"/>
      <c r="B29" s="142"/>
      <c r="C29" s="142"/>
      <c r="D29" s="148"/>
      <c r="E29" s="44"/>
      <c r="F29" s="43">
        <f t="shared" si="2"/>
        <v>0</v>
      </c>
      <c r="G29" s="142"/>
      <c r="H29" s="142"/>
      <c r="I29" s="83"/>
    </row>
    <row r="30" spans="1:9" s="45" customFormat="1" ht="13" x14ac:dyDescent="0.3">
      <c r="A30" s="145"/>
      <c r="B30" s="142"/>
      <c r="C30" s="142"/>
      <c r="D30" s="148"/>
      <c r="E30" s="44"/>
      <c r="F30" s="43">
        <f t="shared" si="0"/>
        <v>0</v>
      </c>
      <c r="G30" s="142"/>
      <c r="H30" s="142"/>
      <c r="I30" s="83"/>
    </row>
    <row r="31" spans="1:9" x14ac:dyDescent="0.3">
      <c r="A31" s="147"/>
      <c r="B31" s="144"/>
      <c r="C31" s="144"/>
      <c r="D31" s="149"/>
      <c r="E31" s="86"/>
      <c r="F31" s="87">
        <f t="shared" si="0"/>
        <v>0</v>
      </c>
      <c r="G31" s="144"/>
      <c r="H31" s="144"/>
      <c r="I31" s="88"/>
    </row>
    <row r="32" spans="1:9" ht="15" customHeight="1" x14ac:dyDescent="0.3">
      <c r="A32" s="353" t="s">
        <v>139</v>
      </c>
      <c r="B32" s="353"/>
      <c r="C32" s="353"/>
      <c r="D32" s="353"/>
      <c r="E32" s="353"/>
      <c r="F32" s="89">
        <f>SUM(Table1[Total Cost])</f>
        <v>0</v>
      </c>
      <c r="G32" s="349"/>
      <c r="H32" s="350"/>
      <c r="I32" s="351"/>
    </row>
    <row r="33" spans="1:9" ht="24" customHeight="1" x14ac:dyDescent="0.3">
      <c r="A33" s="355" t="s">
        <v>140</v>
      </c>
      <c r="B33" s="355"/>
      <c r="C33" s="355"/>
      <c r="D33" s="355"/>
      <c r="E33" s="355"/>
      <c r="F33" s="355"/>
      <c r="G33" s="355"/>
      <c r="H33" s="355"/>
      <c r="I33" s="355"/>
    </row>
    <row r="34" spans="1:9" s="45" customFormat="1" ht="52" x14ac:dyDescent="0.3">
      <c r="A34" s="80" t="s">
        <v>134</v>
      </c>
      <c r="B34" s="81" t="s">
        <v>137</v>
      </c>
      <c r="C34" s="80" t="s">
        <v>244</v>
      </c>
      <c r="D34" s="81" t="s">
        <v>133</v>
      </c>
      <c r="E34" s="81" t="s">
        <v>93</v>
      </c>
      <c r="F34" s="81" t="s">
        <v>132</v>
      </c>
      <c r="G34" s="81" t="s">
        <v>131</v>
      </c>
      <c r="H34" s="80" t="s">
        <v>225</v>
      </c>
      <c r="I34" s="80" t="s">
        <v>130</v>
      </c>
    </row>
    <row r="35" spans="1:9" s="45" customFormat="1" ht="13" x14ac:dyDescent="0.3">
      <c r="A35" s="141"/>
      <c r="B35" s="142"/>
      <c r="C35" s="142"/>
      <c r="D35" s="148"/>
      <c r="E35" s="44"/>
      <c r="F35" s="43">
        <f t="shared" ref="F35:F59" si="3">D35*E35</f>
        <v>0</v>
      </c>
      <c r="G35" s="142"/>
      <c r="H35" s="142"/>
      <c r="I35" s="83"/>
    </row>
    <row r="36" spans="1:9" s="45" customFormat="1" ht="13" x14ac:dyDescent="0.3">
      <c r="A36" s="141"/>
      <c r="B36" s="142"/>
      <c r="C36" s="142"/>
      <c r="D36" s="148"/>
      <c r="E36" s="44"/>
      <c r="F36" s="43">
        <f t="shared" si="3"/>
        <v>0</v>
      </c>
      <c r="G36" s="142"/>
      <c r="H36" s="142"/>
      <c r="I36" s="83"/>
    </row>
    <row r="37" spans="1:9" s="45" customFormat="1" ht="13" x14ac:dyDescent="0.3">
      <c r="A37" s="141"/>
      <c r="B37" s="142"/>
      <c r="C37" s="142"/>
      <c r="D37" s="148"/>
      <c r="E37" s="44"/>
      <c r="F37" s="43">
        <f t="shared" si="3"/>
        <v>0</v>
      </c>
      <c r="G37" s="142"/>
      <c r="H37" s="142"/>
      <c r="I37" s="83"/>
    </row>
    <row r="38" spans="1:9" s="45" customFormat="1" ht="13" x14ac:dyDescent="0.3">
      <c r="A38" s="141"/>
      <c r="B38" s="142"/>
      <c r="C38" s="142"/>
      <c r="D38" s="148"/>
      <c r="E38" s="44"/>
      <c r="F38" s="43">
        <f t="shared" si="3"/>
        <v>0</v>
      </c>
      <c r="G38" s="142"/>
      <c r="H38" s="142"/>
      <c r="I38" s="83"/>
    </row>
    <row r="39" spans="1:9" s="45" customFormat="1" ht="13" x14ac:dyDescent="0.3">
      <c r="A39" s="141"/>
      <c r="B39" s="142"/>
      <c r="C39" s="142"/>
      <c r="D39" s="148"/>
      <c r="E39" s="44"/>
      <c r="F39" s="43">
        <f t="shared" si="3"/>
        <v>0</v>
      </c>
      <c r="G39" s="142"/>
      <c r="H39" s="142"/>
      <c r="I39" s="83"/>
    </row>
    <row r="40" spans="1:9" s="45" customFormat="1" ht="13" x14ac:dyDescent="0.3">
      <c r="A40" s="141"/>
      <c r="B40" s="142"/>
      <c r="C40" s="142"/>
      <c r="D40" s="148"/>
      <c r="E40" s="44"/>
      <c r="F40" s="43">
        <f t="shared" si="3"/>
        <v>0</v>
      </c>
      <c r="G40" s="142"/>
      <c r="H40" s="142"/>
      <c r="I40" s="83"/>
    </row>
    <row r="41" spans="1:9" s="45" customFormat="1" ht="13" x14ac:dyDescent="0.3">
      <c r="A41" s="141"/>
      <c r="B41" s="142"/>
      <c r="C41" s="142"/>
      <c r="D41" s="148"/>
      <c r="E41" s="44"/>
      <c r="F41" s="43">
        <f t="shared" si="3"/>
        <v>0</v>
      </c>
      <c r="G41" s="142"/>
      <c r="H41" s="142"/>
      <c r="I41" s="83"/>
    </row>
    <row r="42" spans="1:9" s="45" customFormat="1" ht="13" x14ac:dyDescent="0.3">
      <c r="A42" s="141"/>
      <c r="B42" s="142"/>
      <c r="C42" s="142"/>
      <c r="D42" s="148"/>
      <c r="E42" s="44"/>
      <c r="F42" s="43">
        <f t="shared" si="3"/>
        <v>0</v>
      </c>
      <c r="G42" s="142"/>
      <c r="H42" s="142"/>
      <c r="I42" s="83"/>
    </row>
    <row r="43" spans="1:9" s="45" customFormat="1" ht="13" x14ac:dyDescent="0.3">
      <c r="A43" s="141"/>
      <c r="B43" s="142"/>
      <c r="C43" s="142"/>
      <c r="D43" s="148"/>
      <c r="E43" s="44"/>
      <c r="F43" s="43">
        <f t="shared" si="3"/>
        <v>0</v>
      </c>
      <c r="G43" s="142"/>
      <c r="H43" s="142"/>
      <c r="I43" s="83"/>
    </row>
    <row r="44" spans="1:9" s="45" customFormat="1" ht="13" x14ac:dyDescent="0.3">
      <c r="A44" s="141"/>
      <c r="B44" s="142"/>
      <c r="C44" s="142"/>
      <c r="D44" s="148"/>
      <c r="E44" s="44"/>
      <c r="F44" s="43">
        <f t="shared" si="3"/>
        <v>0</v>
      </c>
      <c r="G44" s="142"/>
      <c r="H44" s="142"/>
      <c r="I44" s="83"/>
    </row>
    <row r="45" spans="1:9" s="45" customFormat="1" ht="13" x14ac:dyDescent="0.3">
      <c r="A45" s="141"/>
      <c r="B45" s="142"/>
      <c r="C45" s="142"/>
      <c r="D45" s="148"/>
      <c r="E45" s="44"/>
      <c r="F45" s="43">
        <f t="shared" si="3"/>
        <v>0</v>
      </c>
      <c r="G45" s="142"/>
      <c r="H45" s="142"/>
      <c r="I45" s="83"/>
    </row>
    <row r="46" spans="1:9" s="45" customFormat="1" ht="13" x14ac:dyDescent="0.3">
      <c r="A46" s="141"/>
      <c r="B46" s="142"/>
      <c r="C46" s="142"/>
      <c r="D46" s="148"/>
      <c r="E46" s="44"/>
      <c r="F46" s="43">
        <f t="shared" si="3"/>
        <v>0</v>
      </c>
      <c r="G46" s="142"/>
      <c r="H46" s="142"/>
      <c r="I46" s="83"/>
    </row>
    <row r="47" spans="1:9" s="45" customFormat="1" ht="13" x14ac:dyDescent="0.3">
      <c r="A47" s="141"/>
      <c r="B47" s="142"/>
      <c r="C47" s="142"/>
      <c r="D47" s="148"/>
      <c r="E47" s="44"/>
      <c r="F47" s="43">
        <f t="shared" si="3"/>
        <v>0</v>
      </c>
      <c r="G47" s="142"/>
      <c r="H47" s="142"/>
      <c r="I47" s="83"/>
    </row>
    <row r="48" spans="1:9" s="45" customFormat="1" ht="13" x14ac:dyDescent="0.3">
      <c r="A48" s="141"/>
      <c r="B48" s="142"/>
      <c r="C48" s="142"/>
      <c r="D48" s="148"/>
      <c r="E48" s="44"/>
      <c r="F48" s="43">
        <f t="shared" ref="F48:F55" si="4">D48*E48</f>
        <v>0</v>
      </c>
      <c r="G48" s="142"/>
      <c r="H48" s="142"/>
      <c r="I48" s="83"/>
    </row>
    <row r="49" spans="1:9" s="45" customFormat="1" ht="13" x14ac:dyDescent="0.3">
      <c r="A49" s="141"/>
      <c r="B49" s="142"/>
      <c r="C49" s="142"/>
      <c r="D49" s="148"/>
      <c r="E49" s="44"/>
      <c r="F49" s="43">
        <f t="shared" si="4"/>
        <v>0</v>
      </c>
      <c r="G49" s="142"/>
      <c r="H49" s="142"/>
      <c r="I49" s="83"/>
    </row>
    <row r="50" spans="1:9" s="45" customFormat="1" ht="13" x14ac:dyDescent="0.3">
      <c r="A50" s="141"/>
      <c r="B50" s="142"/>
      <c r="C50" s="142"/>
      <c r="D50" s="148"/>
      <c r="E50" s="44"/>
      <c r="F50" s="43">
        <f t="shared" si="4"/>
        <v>0</v>
      </c>
      <c r="G50" s="142"/>
      <c r="H50" s="142"/>
      <c r="I50" s="83"/>
    </row>
    <row r="51" spans="1:9" s="45" customFormat="1" ht="13" x14ac:dyDescent="0.3">
      <c r="A51" s="141"/>
      <c r="B51" s="142"/>
      <c r="C51" s="142"/>
      <c r="D51" s="148"/>
      <c r="E51" s="44"/>
      <c r="F51" s="43">
        <f t="shared" si="4"/>
        <v>0</v>
      </c>
      <c r="G51" s="142"/>
      <c r="H51" s="142"/>
      <c r="I51" s="83"/>
    </row>
    <row r="52" spans="1:9" s="45" customFormat="1" ht="13" x14ac:dyDescent="0.3">
      <c r="A52" s="141"/>
      <c r="B52" s="142"/>
      <c r="C52" s="142"/>
      <c r="D52" s="148"/>
      <c r="E52" s="44"/>
      <c r="F52" s="43">
        <f t="shared" si="4"/>
        <v>0</v>
      </c>
      <c r="G52" s="142"/>
      <c r="H52" s="142"/>
      <c r="I52" s="83"/>
    </row>
    <row r="53" spans="1:9" s="45" customFormat="1" ht="13" x14ac:dyDescent="0.3">
      <c r="A53" s="141"/>
      <c r="B53" s="142"/>
      <c r="C53" s="142"/>
      <c r="D53" s="148"/>
      <c r="E53" s="44"/>
      <c r="F53" s="43">
        <f t="shared" si="4"/>
        <v>0</v>
      </c>
      <c r="G53" s="142"/>
      <c r="H53" s="142"/>
      <c r="I53" s="83"/>
    </row>
    <row r="54" spans="1:9" s="45" customFormat="1" ht="13" x14ac:dyDescent="0.3">
      <c r="A54" s="141"/>
      <c r="B54" s="142"/>
      <c r="C54" s="142"/>
      <c r="D54" s="148"/>
      <c r="E54" s="44"/>
      <c r="F54" s="43">
        <f t="shared" si="4"/>
        <v>0</v>
      </c>
      <c r="G54" s="142"/>
      <c r="H54" s="142"/>
      <c r="I54" s="83"/>
    </row>
    <row r="55" spans="1:9" s="45" customFormat="1" ht="13" x14ac:dyDescent="0.3">
      <c r="A55" s="141"/>
      <c r="B55" s="142"/>
      <c r="C55" s="142"/>
      <c r="D55" s="148"/>
      <c r="E55" s="44"/>
      <c r="F55" s="43">
        <f t="shared" si="4"/>
        <v>0</v>
      </c>
      <c r="G55" s="142"/>
      <c r="H55" s="142"/>
      <c r="I55" s="83"/>
    </row>
    <row r="56" spans="1:9" s="45" customFormat="1" ht="13" x14ac:dyDescent="0.3">
      <c r="A56" s="141"/>
      <c r="B56" s="142"/>
      <c r="C56" s="142"/>
      <c r="D56" s="148"/>
      <c r="E56" s="44"/>
      <c r="F56" s="43">
        <f t="shared" si="3"/>
        <v>0</v>
      </c>
      <c r="G56" s="142"/>
      <c r="H56" s="142"/>
      <c r="I56" s="83"/>
    </row>
    <row r="57" spans="1:9" s="45" customFormat="1" ht="13" x14ac:dyDescent="0.3">
      <c r="A57" s="141"/>
      <c r="B57" s="142"/>
      <c r="C57" s="142"/>
      <c r="D57" s="148"/>
      <c r="E57" s="44"/>
      <c r="F57" s="43">
        <f t="shared" si="3"/>
        <v>0</v>
      </c>
      <c r="G57" s="142"/>
      <c r="H57" s="142"/>
      <c r="I57" s="83"/>
    </row>
    <row r="58" spans="1:9" s="45" customFormat="1" ht="13" x14ac:dyDescent="0.3">
      <c r="A58" s="141"/>
      <c r="B58" s="142"/>
      <c r="C58" s="142"/>
      <c r="D58" s="148"/>
      <c r="E58" s="44"/>
      <c r="F58" s="43">
        <f t="shared" si="3"/>
        <v>0</v>
      </c>
      <c r="G58" s="142"/>
      <c r="H58" s="142"/>
      <c r="I58" s="83"/>
    </row>
    <row r="59" spans="1:9" x14ac:dyDescent="0.3">
      <c r="A59" s="143"/>
      <c r="B59" s="144"/>
      <c r="C59" s="144"/>
      <c r="D59" s="149"/>
      <c r="E59" s="86"/>
      <c r="F59" s="87">
        <f t="shared" si="3"/>
        <v>0</v>
      </c>
      <c r="G59" s="144"/>
      <c r="H59" s="144"/>
      <c r="I59" s="88"/>
    </row>
    <row r="60" spans="1:9" ht="15" customHeight="1" x14ac:dyDescent="0.3">
      <c r="A60" s="353" t="s">
        <v>141</v>
      </c>
      <c r="B60" s="353"/>
      <c r="C60" s="353"/>
      <c r="D60" s="353"/>
      <c r="E60" s="353"/>
      <c r="F60" s="89">
        <f>SUM(Table14[Total Cost])</f>
        <v>0</v>
      </c>
      <c r="G60" s="349"/>
      <c r="H60" s="350"/>
      <c r="I60" s="351"/>
    </row>
    <row r="61" spans="1:9" ht="24" customHeight="1" x14ac:dyDescent="0.3">
      <c r="A61" s="355" t="s">
        <v>142</v>
      </c>
      <c r="B61" s="355"/>
      <c r="C61" s="355"/>
      <c r="D61" s="355"/>
      <c r="E61" s="355"/>
      <c r="F61" s="355"/>
      <c r="G61" s="355"/>
      <c r="H61" s="355"/>
      <c r="I61" s="355"/>
    </row>
    <row r="62" spans="1:9" s="45" customFormat="1" ht="52" x14ac:dyDescent="0.3">
      <c r="A62" s="80" t="s">
        <v>134</v>
      </c>
      <c r="B62" s="81" t="s">
        <v>137</v>
      </c>
      <c r="C62" s="80" t="s">
        <v>244</v>
      </c>
      <c r="D62" s="81" t="s">
        <v>133</v>
      </c>
      <c r="E62" s="81" t="s">
        <v>93</v>
      </c>
      <c r="F62" s="81" t="s">
        <v>132</v>
      </c>
      <c r="G62" s="81" t="s">
        <v>131</v>
      </c>
      <c r="H62" s="80" t="s">
        <v>225</v>
      </c>
      <c r="I62" s="80" t="s">
        <v>130</v>
      </c>
    </row>
    <row r="63" spans="1:9" s="45" customFormat="1" ht="13" x14ac:dyDescent="0.3">
      <c r="A63" s="82"/>
      <c r="B63" s="42"/>
      <c r="C63" s="42"/>
      <c r="D63" s="148"/>
      <c r="E63" s="44"/>
      <c r="F63" s="43">
        <f t="shared" ref="F63:F87" si="5">D63*E63</f>
        <v>0</v>
      </c>
      <c r="G63" s="42"/>
      <c r="H63" s="42"/>
      <c r="I63" s="83"/>
    </row>
    <row r="64" spans="1:9" s="45" customFormat="1" ht="13" x14ac:dyDescent="0.3">
      <c r="A64" s="82"/>
      <c r="B64" s="42"/>
      <c r="C64" s="42"/>
      <c r="D64" s="148"/>
      <c r="E64" s="44"/>
      <c r="F64" s="43">
        <f t="shared" ref="F64:F67" si="6">D64*E64</f>
        <v>0</v>
      </c>
      <c r="G64" s="42"/>
      <c r="H64" s="42"/>
      <c r="I64" s="83"/>
    </row>
    <row r="65" spans="1:9" s="45" customFormat="1" ht="13" x14ac:dyDescent="0.3">
      <c r="A65" s="82"/>
      <c r="B65" s="42"/>
      <c r="C65" s="42"/>
      <c r="D65" s="148"/>
      <c r="E65" s="44"/>
      <c r="F65" s="43">
        <f t="shared" si="6"/>
        <v>0</v>
      </c>
      <c r="G65" s="42"/>
      <c r="H65" s="42"/>
      <c r="I65" s="83"/>
    </row>
    <row r="66" spans="1:9" s="45" customFormat="1" ht="13" x14ac:dyDescent="0.3">
      <c r="A66" s="82"/>
      <c r="B66" s="42"/>
      <c r="C66" s="42"/>
      <c r="D66" s="148"/>
      <c r="E66" s="44"/>
      <c r="F66" s="43">
        <f t="shared" si="6"/>
        <v>0</v>
      </c>
      <c r="G66" s="42"/>
      <c r="H66" s="42"/>
      <c r="I66" s="83"/>
    </row>
    <row r="67" spans="1:9" s="45" customFormat="1" ht="13" x14ac:dyDescent="0.3">
      <c r="A67" s="82"/>
      <c r="B67" s="42"/>
      <c r="C67" s="42"/>
      <c r="D67" s="148"/>
      <c r="E67" s="44"/>
      <c r="F67" s="43">
        <f t="shared" si="6"/>
        <v>0</v>
      </c>
      <c r="G67" s="42"/>
      <c r="H67" s="42"/>
      <c r="I67" s="83"/>
    </row>
    <row r="68" spans="1:9" s="45" customFormat="1" ht="13" x14ac:dyDescent="0.3">
      <c r="A68" s="82"/>
      <c r="B68" s="42"/>
      <c r="C68" s="42"/>
      <c r="D68" s="148"/>
      <c r="E68" s="44"/>
      <c r="F68" s="43">
        <f t="shared" si="5"/>
        <v>0</v>
      </c>
      <c r="G68" s="42"/>
      <c r="H68" s="42"/>
      <c r="I68" s="83"/>
    </row>
    <row r="69" spans="1:9" s="45" customFormat="1" ht="13" x14ac:dyDescent="0.3">
      <c r="A69" s="82"/>
      <c r="B69" s="42"/>
      <c r="C69" s="42"/>
      <c r="D69" s="148"/>
      <c r="E69" s="44"/>
      <c r="F69" s="43">
        <f t="shared" si="5"/>
        <v>0</v>
      </c>
      <c r="G69" s="42"/>
      <c r="H69" s="42"/>
      <c r="I69" s="83"/>
    </row>
    <row r="70" spans="1:9" s="45" customFormat="1" ht="13" x14ac:dyDescent="0.3">
      <c r="A70" s="82"/>
      <c r="B70" s="42"/>
      <c r="C70" s="42"/>
      <c r="D70" s="148"/>
      <c r="E70" s="44"/>
      <c r="F70" s="43">
        <f t="shared" si="5"/>
        <v>0</v>
      </c>
      <c r="G70" s="42"/>
      <c r="H70" s="42"/>
      <c r="I70" s="83"/>
    </row>
    <row r="71" spans="1:9" s="45" customFormat="1" ht="13" x14ac:dyDescent="0.3">
      <c r="A71" s="82"/>
      <c r="B71" s="42"/>
      <c r="C71" s="42"/>
      <c r="D71" s="148"/>
      <c r="E71" s="44"/>
      <c r="F71" s="43">
        <f t="shared" si="5"/>
        <v>0</v>
      </c>
      <c r="G71" s="42"/>
      <c r="H71" s="42"/>
      <c r="I71" s="83"/>
    </row>
    <row r="72" spans="1:9" s="45" customFormat="1" ht="13" x14ac:dyDescent="0.3">
      <c r="A72" s="82"/>
      <c r="B72" s="42"/>
      <c r="C72" s="42"/>
      <c r="D72" s="148"/>
      <c r="E72" s="44"/>
      <c r="F72" s="43">
        <f t="shared" si="5"/>
        <v>0</v>
      </c>
      <c r="G72" s="42"/>
      <c r="H72" s="42"/>
      <c r="I72" s="83"/>
    </row>
    <row r="73" spans="1:9" s="45" customFormat="1" ht="13" x14ac:dyDescent="0.3">
      <c r="A73" s="82"/>
      <c r="B73" s="42"/>
      <c r="C73" s="42"/>
      <c r="D73" s="148"/>
      <c r="E73" s="44"/>
      <c r="F73" s="43">
        <f t="shared" si="5"/>
        <v>0</v>
      </c>
      <c r="G73" s="42"/>
      <c r="H73" s="42"/>
      <c r="I73" s="83"/>
    </row>
    <row r="74" spans="1:9" s="45" customFormat="1" ht="13" x14ac:dyDescent="0.3">
      <c r="A74" s="82"/>
      <c r="B74" s="42"/>
      <c r="C74" s="42"/>
      <c r="D74" s="148"/>
      <c r="E74" s="44"/>
      <c r="F74" s="43">
        <f t="shared" si="5"/>
        <v>0</v>
      </c>
      <c r="G74" s="42"/>
      <c r="H74" s="42"/>
      <c r="I74" s="83"/>
    </row>
    <row r="75" spans="1:9" s="45" customFormat="1" ht="13" x14ac:dyDescent="0.3">
      <c r="A75" s="82"/>
      <c r="B75" s="42"/>
      <c r="C75" s="42"/>
      <c r="D75" s="148"/>
      <c r="E75" s="44"/>
      <c r="F75" s="43">
        <f t="shared" si="5"/>
        <v>0</v>
      </c>
      <c r="G75" s="42"/>
      <c r="H75" s="42"/>
      <c r="I75" s="83"/>
    </row>
    <row r="76" spans="1:9" s="45" customFormat="1" ht="13" x14ac:dyDescent="0.3">
      <c r="A76" s="82"/>
      <c r="B76" s="42"/>
      <c r="C76" s="42"/>
      <c r="D76" s="148"/>
      <c r="E76" s="44"/>
      <c r="F76" s="43">
        <f t="shared" si="5"/>
        <v>0</v>
      </c>
      <c r="G76" s="42"/>
      <c r="H76" s="42"/>
      <c r="I76" s="83"/>
    </row>
    <row r="77" spans="1:9" s="45" customFormat="1" ht="13" x14ac:dyDescent="0.3">
      <c r="A77" s="82"/>
      <c r="B77" s="42"/>
      <c r="C77" s="42"/>
      <c r="D77" s="148"/>
      <c r="E77" s="44"/>
      <c r="F77" s="43">
        <f t="shared" si="5"/>
        <v>0</v>
      </c>
      <c r="G77" s="42"/>
      <c r="H77" s="42"/>
      <c r="I77" s="83"/>
    </row>
    <row r="78" spans="1:9" s="45" customFormat="1" ht="13" x14ac:dyDescent="0.3">
      <c r="A78" s="82"/>
      <c r="B78" s="42"/>
      <c r="C78" s="42"/>
      <c r="D78" s="148"/>
      <c r="E78" s="44"/>
      <c r="F78" s="43">
        <f t="shared" si="5"/>
        <v>0</v>
      </c>
      <c r="G78" s="42"/>
      <c r="H78" s="42"/>
      <c r="I78" s="83"/>
    </row>
    <row r="79" spans="1:9" s="45" customFormat="1" ht="13" x14ac:dyDescent="0.3">
      <c r="A79" s="82"/>
      <c r="B79" s="42"/>
      <c r="C79" s="42"/>
      <c r="D79" s="148"/>
      <c r="E79" s="44"/>
      <c r="F79" s="43">
        <f t="shared" si="5"/>
        <v>0</v>
      </c>
      <c r="G79" s="42"/>
      <c r="H79" s="42"/>
      <c r="I79" s="83"/>
    </row>
    <row r="80" spans="1:9" s="45" customFormat="1" ht="13" x14ac:dyDescent="0.3">
      <c r="A80" s="82"/>
      <c r="B80" s="42"/>
      <c r="C80" s="42"/>
      <c r="D80" s="148"/>
      <c r="E80" s="44"/>
      <c r="F80" s="43">
        <f t="shared" si="5"/>
        <v>0</v>
      </c>
      <c r="G80" s="42"/>
      <c r="H80" s="42"/>
      <c r="I80" s="83"/>
    </row>
    <row r="81" spans="1:9" s="45" customFormat="1" ht="13" x14ac:dyDescent="0.3">
      <c r="A81" s="82"/>
      <c r="B81" s="42"/>
      <c r="C81" s="42"/>
      <c r="D81" s="148"/>
      <c r="E81" s="44"/>
      <c r="F81" s="43">
        <f t="shared" si="5"/>
        <v>0</v>
      </c>
      <c r="G81" s="42"/>
      <c r="H81" s="42"/>
      <c r="I81" s="83"/>
    </row>
    <row r="82" spans="1:9" s="45" customFormat="1" ht="13" x14ac:dyDescent="0.3">
      <c r="A82" s="82"/>
      <c r="B82" s="42"/>
      <c r="C82" s="42"/>
      <c r="D82" s="148"/>
      <c r="E82" s="44"/>
      <c r="F82" s="43">
        <f t="shared" si="5"/>
        <v>0</v>
      </c>
      <c r="G82" s="42"/>
      <c r="H82" s="42"/>
      <c r="I82" s="83"/>
    </row>
    <row r="83" spans="1:9" s="45" customFormat="1" ht="13" x14ac:dyDescent="0.3">
      <c r="A83" s="82"/>
      <c r="B83" s="42"/>
      <c r="C83" s="42"/>
      <c r="D83" s="148"/>
      <c r="E83" s="44"/>
      <c r="F83" s="43">
        <f t="shared" si="5"/>
        <v>0</v>
      </c>
      <c r="G83" s="42"/>
      <c r="H83" s="42"/>
      <c r="I83" s="83"/>
    </row>
    <row r="84" spans="1:9" s="45" customFormat="1" ht="13" x14ac:dyDescent="0.3">
      <c r="A84" s="82"/>
      <c r="B84" s="42"/>
      <c r="C84" s="42"/>
      <c r="D84" s="148"/>
      <c r="E84" s="44"/>
      <c r="F84" s="43">
        <f t="shared" si="5"/>
        <v>0</v>
      </c>
      <c r="G84" s="42"/>
      <c r="H84" s="42"/>
      <c r="I84" s="83"/>
    </row>
    <row r="85" spans="1:9" x14ac:dyDescent="0.3">
      <c r="A85" s="82"/>
      <c r="B85" s="42"/>
      <c r="C85" s="42"/>
      <c r="D85" s="148"/>
      <c r="E85" s="44"/>
      <c r="F85" s="43">
        <f t="shared" si="5"/>
        <v>0</v>
      </c>
      <c r="G85" s="42"/>
      <c r="H85" s="42"/>
      <c r="I85" s="83"/>
    </row>
    <row r="86" spans="1:9" x14ac:dyDescent="0.3">
      <c r="A86" s="82"/>
      <c r="B86" s="42"/>
      <c r="C86" s="42"/>
      <c r="D86" s="148"/>
      <c r="E86" s="44"/>
      <c r="F86" s="43">
        <f t="shared" si="5"/>
        <v>0</v>
      </c>
      <c r="G86" s="42"/>
      <c r="H86" s="42"/>
      <c r="I86" s="83"/>
    </row>
    <row r="87" spans="1:9" x14ac:dyDescent="0.3">
      <c r="A87" s="84"/>
      <c r="B87" s="85"/>
      <c r="C87" s="85"/>
      <c r="D87" s="149"/>
      <c r="E87" s="86"/>
      <c r="F87" s="87">
        <f t="shared" si="5"/>
        <v>0</v>
      </c>
      <c r="G87" s="85"/>
      <c r="H87" s="85"/>
      <c r="I87" s="88"/>
    </row>
    <row r="88" spans="1:9" ht="15" customHeight="1" x14ac:dyDescent="0.3">
      <c r="A88" s="353" t="s">
        <v>143</v>
      </c>
      <c r="B88" s="353"/>
      <c r="C88" s="353"/>
      <c r="D88" s="353"/>
      <c r="E88" s="353"/>
      <c r="F88" s="89">
        <f>SUM(Table145[Total Cost])</f>
        <v>0</v>
      </c>
      <c r="G88" s="349"/>
      <c r="H88" s="350"/>
      <c r="I88" s="351"/>
    </row>
    <row r="89" spans="1:9" ht="24" customHeight="1" x14ac:dyDescent="0.3">
      <c r="A89" s="355" t="s">
        <v>144</v>
      </c>
      <c r="B89" s="355"/>
      <c r="C89" s="355"/>
      <c r="D89" s="355"/>
      <c r="E89" s="355"/>
      <c r="F89" s="355"/>
      <c r="G89" s="355"/>
      <c r="H89" s="355"/>
      <c r="I89" s="355"/>
    </row>
    <row r="90" spans="1:9" s="45" customFormat="1" ht="52" x14ac:dyDescent="0.3">
      <c r="A90" s="80" t="s">
        <v>134</v>
      </c>
      <c r="B90" s="81" t="s">
        <v>137</v>
      </c>
      <c r="C90" s="80" t="s">
        <v>244</v>
      </c>
      <c r="D90" s="81" t="s">
        <v>133</v>
      </c>
      <c r="E90" s="81" t="s">
        <v>93</v>
      </c>
      <c r="F90" s="81" t="s">
        <v>132</v>
      </c>
      <c r="G90" s="81" t="s">
        <v>131</v>
      </c>
      <c r="H90" s="80" t="s">
        <v>225</v>
      </c>
      <c r="I90" s="80" t="s">
        <v>130</v>
      </c>
    </row>
    <row r="91" spans="1:9" s="45" customFormat="1" ht="13" x14ac:dyDescent="0.3">
      <c r="A91" s="141"/>
      <c r="B91" s="142"/>
      <c r="C91" s="142"/>
      <c r="D91" s="148"/>
      <c r="E91" s="44"/>
      <c r="F91" s="43">
        <f t="shared" ref="F91:F115" si="7">D91*E91</f>
        <v>0</v>
      </c>
      <c r="G91" s="142"/>
      <c r="H91" s="142"/>
      <c r="I91" s="83"/>
    </row>
    <row r="92" spans="1:9" s="45" customFormat="1" ht="13" x14ac:dyDescent="0.3">
      <c r="A92" s="141"/>
      <c r="B92" s="142"/>
      <c r="C92" s="142"/>
      <c r="D92" s="148"/>
      <c r="E92" s="44"/>
      <c r="F92" s="43">
        <f t="shared" si="7"/>
        <v>0</v>
      </c>
      <c r="G92" s="142"/>
      <c r="H92" s="142"/>
      <c r="I92" s="83"/>
    </row>
    <row r="93" spans="1:9" s="45" customFormat="1" ht="13" x14ac:dyDescent="0.3">
      <c r="A93" s="141"/>
      <c r="B93" s="142"/>
      <c r="C93" s="142"/>
      <c r="D93" s="148"/>
      <c r="E93" s="44"/>
      <c r="F93" s="43">
        <f>D93*E93</f>
        <v>0</v>
      </c>
      <c r="G93" s="142"/>
      <c r="H93" s="142"/>
      <c r="I93" s="83"/>
    </row>
    <row r="94" spans="1:9" s="45" customFormat="1" ht="13" x14ac:dyDescent="0.3">
      <c r="A94" s="141"/>
      <c r="B94" s="142"/>
      <c r="C94" s="142"/>
      <c r="D94" s="148"/>
      <c r="E94" s="44"/>
      <c r="F94" s="43">
        <f>D94*E94</f>
        <v>0</v>
      </c>
      <c r="G94" s="142"/>
      <c r="H94" s="142"/>
      <c r="I94" s="83"/>
    </row>
    <row r="95" spans="1:9" s="45" customFormat="1" ht="13" x14ac:dyDescent="0.3">
      <c r="A95" s="141"/>
      <c r="B95" s="142"/>
      <c r="C95" s="142"/>
      <c r="D95" s="148"/>
      <c r="E95" s="44"/>
      <c r="F95" s="43">
        <f>D95*E95</f>
        <v>0</v>
      </c>
      <c r="G95" s="142"/>
      <c r="H95" s="142"/>
      <c r="I95" s="83"/>
    </row>
    <row r="96" spans="1:9" s="45" customFormat="1" ht="13" x14ac:dyDescent="0.3">
      <c r="A96" s="141"/>
      <c r="B96" s="142"/>
      <c r="C96" s="142"/>
      <c r="D96" s="148"/>
      <c r="E96" s="44"/>
      <c r="F96" s="43">
        <f t="shared" si="7"/>
        <v>0</v>
      </c>
      <c r="G96" s="142"/>
      <c r="H96" s="142"/>
      <c r="I96" s="83"/>
    </row>
    <row r="97" spans="1:9" s="45" customFormat="1" ht="13" x14ac:dyDescent="0.3">
      <c r="A97" s="141"/>
      <c r="B97" s="142"/>
      <c r="C97" s="142"/>
      <c r="D97" s="148"/>
      <c r="E97" s="44"/>
      <c r="F97" s="43">
        <f t="shared" si="7"/>
        <v>0</v>
      </c>
      <c r="G97" s="142"/>
      <c r="H97" s="142"/>
      <c r="I97" s="83"/>
    </row>
    <row r="98" spans="1:9" s="45" customFormat="1" ht="13" x14ac:dyDescent="0.3">
      <c r="A98" s="141"/>
      <c r="B98" s="142"/>
      <c r="C98" s="142"/>
      <c r="D98" s="148"/>
      <c r="E98" s="44"/>
      <c r="F98" s="43">
        <f t="shared" si="7"/>
        <v>0</v>
      </c>
      <c r="G98" s="142"/>
      <c r="H98" s="142"/>
      <c r="I98" s="83"/>
    </row>
    <row r="99" spans="1:9" s="45" customFormat="1" ht="13" x14ac:dyDescent="0.3">
      <c r="A99" s="141"/>
      <c r="B99" s="142"/>
      <c r="C99" s="142"/>
      <c r="D99" s="148"/>
      <c r="E99" s="44"/>
      <c r="F99" s="43">
        <f t="shared" si="7"/>
        <v>0</v>
      </c>
      <c r="G99" s="142"/>
      <c r="H99" s="142"/>
      <c r="I99" s="83"/>
    </row>
    <row r="100" spans="1:9" s="45" customFormat="1" ht="13" x14ac:dyDescent="0.3">
      <c r="A100" s="141"/>
      <c r="B100" s="142"/>
      <c r="C100" s="142"/>
      <c r="D100" s="148"/>
      <c r="E100" s="44"/>
      <c r="F100" s="43">
        <f t="shared" si="7"/>
        <v>0</v>
      </c>
      <c r="G100" s="142"/>
      <c r="H100" s="142"/>
      <c r="I100" s="83"/>
    </row>
    <row r="101" spans="1:9" s="45" customFormat="1" ht="13" x14ac:dyDescent="0.3">
      <c r="A101" s="141"/>
      <c r="B101" s="142"/>
      <c r="C101" s="142"/>
      <c r="D101" s="148"/>
      <c r="E101" s="44"/>
      <c r="F101" s="43">
        <f t="shared" si="7"/>
        <v>0</v>
      </c>
      <c r="G101" s="142"/>
      <c r="H101" s="142"/>
      <c r="I101" s="83"/>
    </row>
    <row r="102" spans="1:9" s="45" customFormat="1" ht="13" x14ac:dyDescent="0.3">
      <c r="A102" s="141"/>
      <c r="B102" s="142"/>
      <c r="C102" s="142"/>
      <c r="D102" s="148"/>
      <c r="E102" s="44"/>
      <c r="F102" s="43">
        <f t="shared" si="7"/>
        <v>0</v>
      </c>
      <c r="G102" s="142"/>
      <c r="H102" s="142"/>
      <c r="I102" s="83"/>
    </row>
    <row r="103" spans="1:9" s="45" customFormat="1" ht="13" x14ac:dyDescent="0.3">
      <c r="A103" s="141"/>
      <c r="B103" s="142"/>
      <c r="C103" s="142"/>
      <c r="D103" s="148"/>
      <c r="E103" s="44"/>
      <c r="F103" s="43">
        <f t="shared" si="7"/>
        <v>0</v>
      </c>
      <c r="G103" s="142"/>
      <c r="H103" s="142"/>
      <c r="I103" s="83"/>
    </row>
    <row r="104" spans="1:9" s="45" customFormat="1" ht="13" x14ac:dyDescent="0.3">
      <c r="A104" s="141"/>
      <c r="B104" s="142"/>
      <c r="C104" s="142"/>
      <c r="D104" s="148"/>
      <c r="E104" s="44"/>
      <c r="F104" s="43">
        <f t="shared" si="7"/>
        <v>0</v>
      </c>
      <c r="G104" s="142"/>
      <c r="H104" s="142"/>
      <c r="I104" s="83"/>
    </row>
    <row r="105" spans="1:9" s="45" customFormat="1" ht="13" x14ac:dyDescent="0.3">
      <c r="A105" s="141"/>
      <c r="B105" s="142"/>
      <c r="C105" s="142"/>
      <c r="D105" s="148"/>
      <c r="E105" s="44"/>
      <c r="F105" s="43">
        <f t="shared" si="7"/>
        <v>0</v>
      </c>
      <c r="G105" s="142"/>
      <c r="H105" s="142"/>
      <c r="I105" s="83"/>
    </row>
    <row r="106" spans="1:9" s="45" customFormat="1" ht="13" x14ac:dyDescent="0.3">
      <c r="A106" s="141"/>
      <c r="B106" s="142"/>
      <c r="C106" s="142"/>
      <c r="D106" s="148"/>
      <c r="E106" s="44"/>
      <c r="F106" s="43">
        <f t="shared" si="7"/>
        <v>0</v>
      </c>
      <c r="G106" s="142"/>
      <c r="H106" s="142"/>
      <c r="I106" s="83"/>
    </row>
    <row r="107" spans="1:9" s="45" customFormat="1" ht="13" x14ac:dyDescent="0.3">
      <c r="A107" s="141"/>
      <c r="B107" s="142"/>
      <c r="C107" s="142"/>
      <c r="D107" s="148"/>
      <c r="E107" s="44"/>
      <c r="F107" s="43">
        <f t="shared" si="7"/>
        <v>0</v>
      </c>
      <c r="G107" s="142"/>
      <c r="H107" s="142"/>
      <c r="I107" s="83"/>
    </row>
    <row r="108" spans="1:9" s="45" customFormat="1" ht="13" x14ac:dyDescent="0.3">
      <c r="A108" s="141"/>
      <c r="B108" s="142"/>
      <c r="C108" s="142"/>
      <c r="D108" s="148"/>
      <c r="E108" s="44"/>
      <c r="F108" s="43">
        <f t="shared" si="7"/>
        <v>0</v>
      </c>
      <c r="G108" s="142"/>
      <c r="H108" s="142"/>
      <c r="I108" s="83"/>
    </row>
    <row r="109" spans="1:9" s="45" customFormat="1" ht="13" x14ac:dyDescent="0.3">
      <c r="A109" s="141"/>
      <c r="B109" s="142"/>
      <c r="C109" s="142"/>
      <c r="D109" s="148"/>
      <c r="E109" s="44"/>
      <c r="F109" s="43">
        <f t="shared" si="7"/>
        <v>0</v>
      </c>
      <c r="G109" s="142"/>
      <c r="H109" s="142"/>
      <c r="I109" s="83"/>
    </row>
    <row r="110" spans="1:9" s="45" customFormat="1" ht="13" x14ac:dyDescent="0.3">
      <c r="A110" s="141"/>
      <c r="B110" s="142"/>
      <c r="C110" s="142"/>
      <c r="D110" s="148"/>
      <c r="E110" s="44"/>
      <c r="F110" s="43">
        <f t="shared" si="7"/>
        <v>0</v>
      </c>
      <c r="G110" s="142"/>
      <c r="H110" s="142"/>
      <c r="I110" s="83"/>
    </row>
    <row r="111" spans="1:9" s="45" customFormat="1" ht="13" x14ac:dyDescent="0.3">
      <c r="A111" s="141"/>
      <c r="B111" s="142"/>
      <c r="C111" s="142"/>
      <c r="D111" s="148"/>
      <c r="E111" s="44"/>
      <c r="F111" s="43">
        <f t="shared" si="7"/>
        <v>0</v>
      </c>
      <c r="G111" s="142"/>
      <c r="H111" s="142"/>
      <c r="I111" s="83"/>
    </row>
    <row r="112" spans="1:9" s="45" customFormat="1" ht="13" x14ac:dyDescent="0.3">
      <c r="A112" s="141"/>
      <c r="B112" s="142"/>
      <c r="C112" s="142"/>
      <c r="D112" s="148"/>
      <c r="E112" s="44"/>
      <c r="F112" s="43">
        <f t="shared" si="7"/>
        <v>0</v>
      </c>
      <c r="G112" s="142"/>
      <c r="H112" s="142"/>
      <c r="I112" s="83"/>
    </row>
    <row r="113" spans="1:9" x14ac:dyDescent="0.3">
      <c r="A113" s="141"/>
      <c r="B113" s="142"/>
      <c r="C113" s="142"/>
      <c r="D113" s="148"/>
      <c r="E113" s="44"/>
      <c r="F113" s="43">
        <f t="shared" si="7"/>
        <v>0</v>
      </c>
      <c r="G113" s="142"/>
      <c r="H113" s="142"/>
      <c r="I113" s="83"/>
    </row>
    <row r="114" spans="1:9" x14ac:dyDescent="0.3">
      <c r="A114" s="141"/>
      <c r="B114" s="142"/>
      <c r="C114" s="142"/>
      <c r="D114" s="148"/>
      <c r="E114" s="44"/>
      <c r="F114" s="43">
        <f t="shared" si="7"/>
        <v>0</v>
      </c>
      <c r="G114" s="142"/>
      <c r="H114" s="142"/>
      <c r="I114" s="83"/>
    </row>
    <row r="115" spans="1:9" x14ac:dyDescent="0.3">
      <c r="A115" s="143"/>
      <c r="B115" s="144"/>
      <c r="C115" s="144"/>
      <c r="D115" s="149"/>
      <c r="E115" s="86"/>
      <c r="F115" s="87">
        <f t="shared" si="7"/>
        <v>0</v>
      </c>
      <c r="G115" s="144"/>
      <c r="H115" s="144"/>
      <c r="I115" s="88"/>
    </row>
    <row r="116" spans="1:9" ht="15" customHeight="1" x14ac:dyDescent="0.3">
      <c r="A116" s="353" t="s">
        <v>145</v>
      </c>
      <c r="B116" s="353"/>
      <c r="C116" s="353"/>
      <c r="D116" s="353"/>
      <c r="E116" s="353"/>
      <c r="F116" s="89">
        <f>SUM(Table1456[Total Cost])</f>
        <v>0</v>
      </c>
      <c r="G116" s="349"/>
      <c r="H116" s="350"/>
      <c r="I116" s="351"/>
    </row>
    <row r="117" spans="1:9" ht="24" customHeight="1" x14ac:dyDescent="0.3">
      <c r="A117" s="355" t="s">
        <v>146</v>
      </c>
      <c r="B117" s="355"/>
      <c r="C117" s="355"/>
      <c r="D117" s="355"/>
      <c r="E117" s="355"/>
      <c r="F117" s="355"/>
      <c r="G117" s="355"/>
      <c r="H117" s="355"/>
      <c r="I117" s="355"/>
    </row>
    <row r="118" spans="1:9" s="45" customFormat="1" ht="52" x14ac:dyDescent="0.3">
      <c r="A118" s="80" t="s">
        <v>134</v>
      </c>
      <c r="B118" s="81" t="s">
        <v>137</v>
      </c>
      <c r="C118" s="80" t="s">
        <v>244</v>
      </c>
      <c r="D118" s="81" t="s">
        <v>133</v>
      </c>
      <c r="E118" s="81" t="s">
        <v>93</v>
      </c>
      <c r="F118" s="81" t="s">
        <v>132</v>
      </c>
      <c r="G118" s="81" t="s">
        <v>131</v>
      </c>
      <c r="H118" s="80" t="s">
        <v>225</v>
      </c>
      <c r="I118" s="80" t="s">
        <v>130</v>
      </c>
    </row>
    <row r="119" spans="1:9" s="45" customFormat="1" ht="13" x14ac:dyDescent="0.3">
      <c r="A119" s="141"/>
      <c r="B119" s="142"/>
      <c r="C119" s="142"/>
      <c r="D119" s="148"/>
      <c r="E119" s="44"/>
      <c r="F119" s="43">
        <f t="shared" ref="F119:F140" si="8">D119*E119</f>
        <v>0</v>
      </c>
      <c r="G119" s="142"/>
      <c r="H119" s="142"/>
      <c r="I119" s="83"/>
    </row>
    <row r="120" spans="1:9" s="45" customFormat="1" ht="13" x14ac:dyDescent="0.3">
      <c r="A120" s="141"/>
      <c r="B120" s="142"/>
      <c r="C120" s="142"/>
      <c r="D120" s="148"/>
      <c r="E120" s="44"/>
      <c r="F120" s="43">
        <f t="shared" si="8"/>
        <v>0</v>
      </c>
      <c r="G120" s="142"/>
      <c r="H120" s="142"/>
      <c r="I120" s="83"/>
    </row>
    <row r="121" spans="1:9" s="45" customFormat="1" ht="13" x14ac:dyDescent="0.3">
      <c r="A121" s="141"/>
      <c r="B121" s="142"/>
      <c r="C121" s="142"/>
      <c r="D121" s="148"/>
      <c r="E121" s="44"/>
      <c r="F121" s="43">
        <f t="shared" si="8"/>
        <v>0</v>
      </c>
      <c r="G121" s="142"/>
      <c r="H121" s="142"/>
      <c r="I121" s="83"/>
    </row>
    <row r="122" spans="1:9" s="45" customFormat="1" ht="13" x14ac:dyDescent="0.3">
      <c r="A122" s="141"/>
      <c r="B122" s="142"/>
      <c r="C122" s="142"/>
      <c r="D122" s="148"/>
      <c r="E122" s="44"/>
      <c r="F122" s="43">
        <f t="shared" si="8"/>
        <v>0</v>
      </c>
      <c r="G122" s="142"/>
      <c r="H122" s="142"/>
      <c r="I122" s="83"/>
    </row>
    <row r="123" spans="1:9" s="45" customFormat="1" ht="13" x14ac:dyDescent="0.3">
      <c r="A123" s="141"/>
      <c r="B123" s="142"/>
      <c r="C123" s="142"/>
      <c r="D123" s="148"/>
      <c r="E123" s="44"/>
      <c r="F123" s="43">
        <f t="shared" si="8"/>
        <v>0</v>
      </c>
      <c r="G123" s="142"/>
      <c r="H123" s="142"/>
      <c r="I123" s="83"/>
    </row>
    <row r="124" spans="1:9" s="45" customFormat="1" ht="13" x14ac:dyDescent="0.3">
      <c r="A124" s="141"/>
      <c r="B124" s="142"/>
      <c r="C124" s="142"/>
      <c r="D124" s="148"/>
      <c r="E124" s="44"/>
      <c r="F124" s="43">
        <f t="shared" si="8"/>
        <v>0</v>
      </c>
      <c r="G124" s="142"/>
      <c r="H124" s="142"/>
      <c r="I124" s="83"/>
    </row>
    <row r="125" spans="1:9" s="45" customFormat="1" ht="13" x14ac:dyDescent="0.3">
      <c r="A125" s="141"/>
      <c r="B125" s="142"/>
      <c r="C125" s="142"/>
      <c r="D125" s="148"/>
      <c r="E125" s="44"/>
      <c r="F125" s="43">
        <f t="shared" si="8"/>
        <v>0</v>
      </c>
      <c r="G125" s="142"/>
      <c r="H125" s="142"/>
      <c r="I125" s="83"/>
    </row>
    <row r="126" spans="1:9" s="45" customFormat="1" ht="13" x14ac:dyDescent="0.3">
      <c r="A126" s="141"/>
      <c r="B126" s="142"/>
      <c r="C126" s="142"/>
      <c r="D126" s="148"/>
      <c r="E126" s="44"/>
      <c r="F126" s="43">
        <f t="shared" si="8"/>
        <v>0</v>
      </c>
      <c r="G126" s="142"/>
      <c r="H126" s="142"/>
      <c r="I126" s="83"/>
    </row>
    <row r="127" spans="1:9" s="45" customFormat="1" ht="13" x14ac:dyDescent="0.3">
      <c r="A127" s="141"/>
      <c r="B127" s="142"/>
      <c r="C127" s="142"/>
      <c r="D127" s="148"/>
      <c r="E127" s="44"/>
      <c r="F127" s="43">
        <f t="shared" si="8"/>
        <v>0</v>
      </c>
      <c r="G127" s="142"/>
      <c r="H127" s="142"/>
      <c r="I127" s="83"/>
    </row>
    <row r="128" spans="1:9" s="45" customFormat="1" ht="13" x14ac:dyDescent="0.3">
      <c r="A128" s="141"/>
      <c r="B128" s="142"/>
      <c r="C128" s="142"/>
      <c r="D128" s="148"/>
      <c r="E128" s="44"/>
      <c r="F128" s="43">
        <f t="shared" si="8"/>
        <v>0</v>
      </c>
      <c r="G128" s="142"/>
      <c r="H128" s="142"/>
      <c r="I128" s="83"/>
    </row>
    <row r="129" spans="1:9" s="45" customFormat="1" ht="13" x14ac:dyDescent="0.3">
      <c r="A129" s="141"/>
      <c r="B129" s="142"/>
      <c r="C129" s="142"/>
      <c r="D129" s="148"/>
      <c r="E129" s="44"/>
      <c r="F129" s="43">
        <f t="shared" si="8"/>
        <v>0</v>
      </c>
      <c r="G129" s="142"/>
      <c r="H129" s="142"/>
      <c r="I129" s="83"/>
    </row>
    <row r="130" spans="1:9" s="45" customFormat="1" ht="13" x14ac:dyDescent="0.3">
      <c r="A130" s="141"/>
      <c r="B130" s="142"/>
      <c r="C130" s="142"/>
      <c r="D130" s="148"/>
      <c r="E130" s="44"/>
      <c r="F130" s="43">
        <f t="shared" si="8"/>
        <v>0</v>
      </c>
      <c r="G130" s="142"/>
      <c r="H130" s="142"/>
      <c r="I130" s="83"/>
    </row>
    <row r="131" spans="1:9" s="45" customFormat="1" ht="13" x14ac:dyDescent="0.3">
      <c r="A131" s="141"/>
      <c r="B131" s="142"/>
      <c r="C131" s="142"/>
      <c r="D131" s="148"/>
      <c r="E131" s="44"/>
      <c r="F131" s="43">
        <f t="shared" si="8"/>
        <v>0</v>
      </c>
      <c r="G131" s="142"/>
      <c r="H131" s="142"/>
      <c r="I131" s="83"/>
    </row>
    <row r="132" spans="1:9" s="45" customFormat="1" ht="13" x14ac:dyDescent="0.3">
      <c r="A132" s="141"/>
      <c r="B132" s="142"/>
      <c r="C132" s="142"/>
      <c r="D132" s="148"/>
      <c r="E132" s="44"/>
      <c r="F132" s="43">
        <f t="shared" si="8"/>
        <v>0</v>
      </c>
      <c r="G132" s="142"/>
      <c r="H132" s="142"/>
      <c r="I132" s="83"/>
    </row>
    <row r="133" spans="1:9" s="45" customFormat="1" ht="13" x14ac:dyDescent="0.3">
      <c r="A133" s="141"/>
      <c r="B133" s="142"/>
      <c r="C133" s="142"/>
      <c r="D133" s="148"/>
      <c r="E133" s="44"/>
      <c r="F133" s="43">
        <f t="shared" si="8"/>
        <v>0</v>
      </c>
      <c r="G133" s="142"/>
      <c r="H133" s="142"/>
      <c r="I133" s="83"/>
    </row>
    <row r="134" spans="1:9" s="45" customFormat="1" ht="13" x14ac:dyDescent="0.3">
      <c r="A134" s="141"/>
      <c r="B134" s="142"/>
      <c r="C134" s="142"/>
      <c r="D134" s="148"/>
      <c r="E134" s="44"/>
      <c r="F134" s="43">
        <f t="shared" si="8"/>
        <v>0</v>
      </c>
      <c r="G134" s="142"/>
      <c r="H134" s="142"/>
      <c r="I134" s="83"/>
    </row>
    <row r="135" spans="1:9" s="45" customFormat="1" ht="13" x14ac:dyDescent="0.3">
      <c r="A135" s="141"/>
      <c r="B135" s="142"/>
      <c r="C135" s="142"/>
      <c r="D135" s="148"/>
      <c r="E135" s="44"/>
      <c r="F135" s="43">
        <f t="shared" si="8"/>
        <v>0</v>
      </c>
      <c r="G135" s="142"/>
      <c r="H135" s="142"/>
      <c r="I135" s="83"/>
    </row>
    <row r="136" spans="1:9" s="45" customFormat="1" ht="13" x14ac:dyDescent="0.3">
      <c r="A136" s="141"/>
      <c r="B136" s="142"/>
      <c r="C136" s="142"/>
      <c r="D136" s="148"/>
      <c r="E136" s="44"/>
      <c r="F136" s="43">
        <f t="shared" si="8"/>
        <v>0</v>
      </c>
      <c r="G136" s="142"/>
      <c r="H136" s="142"/>
      <c r="I136" s="83"/>
    </row>
    <row r="137" spans="1:9" s="45" customFormat="1" ht="13" x14ac:dyDescent="0.3">
      <c r="A137" s="141"/>
      <c r="B137" s="142"/>
      <c r="C137" s="142"/>
      <c r="D137" s="148"/>
      <c r="E137" s="44"/>
      <c r="F137" s="43">
        <f t="shared" si="8"/>
        <v>0</v>
      </c>
      <c r="G137" s="142"/>
      <c r="H137" s="142"/>
      <c r="I137" s="83"/>
    </row>
    <row r="138" spans="1:9" x14ac:dyDescent="0.3">
      <c r="A138" s="141"/>
      <c r="B138" s="142"/>
      <c r="C138" s="142"/>
      <c r="D138" s="148"/>
      <c r="E138" s="44"/>
      <c r="F138" s="43">
        <f t="shared" si="8"/>
        <v>0</v>
      </c>
      <c r="G138" s="142"/>
      <c r="H138" s="142"/>
      <c r="I138" s="83"/>
    </row>
    <row r="139" spans="1:9" x14ac:dyDescent="0.3">
      <c r="A139" s="141"/>
      <c r="B139" s="142"/>
      <c r="C139" s="142"/>
      <c r="D139" s="148"/>
      <c r="E139" s="44"/>
      <c r="F139" s="43">
        <f t="shared" si="8"/>
        <v>0</v>
      </c>
      <c r="G139" s="142"/>
      <c r="H139" s="142"/>
      <c r="I139" s="83"/>
    </row>
    <row r="140" spans="1:9" x14ac:dyDescent="0.3">
      <c r="A140" s="143"/>
      <c r="B140" s="144"/>
      <c r="C140" s="144"/>
      <c r="D140" s="149"/>
      <c r="E140" s="86"/>
      <c r="F140" s="87">
        <f t="shared" si="8"/>
        <v>0</v>
      </c>
      <c r="G140" s="144"/>
      <c r="H140" s="144"/>
      <c r="I140" s="88"/>
    </row>
    <row r="141" spans="1:9" ht="15" customHeight="1" x14ac:dyDescent="0.3">
      <c r="A141" s="353" t="s">
        <v>147</v>
      </c>
      <c r="B141" s="353"/>
      <c r="C141" s="353"/>
      <c r="D141" s="353"/>
      <c r="E141" s="353"/>
      <c r="F141" s="89">
        <f>SUM(Table1457[Total Cost])</f>
        <v>0</v>
      </c>
      <c r="G141" s="349"/>
      <c r="H141" s="350"/>
      <c r="I141" s="351"/>
    </row>
    <row r="145" spans="7:9" x14ac:dyDescent="0.3">
      <c r="G145" s="3" t="s">
        <v>120</v>
      </c>
      <c r="H145" s="354" t="s">
        <v>102</v>
      </c>
      <c r="I145" s="354"/>
    </row>
  </sheetData>
  <sheetProtection password="CE28" sheet="1" objects="1" scenarios="1" formatRows="0" insertRows="0" selectLockedCells="1"/>
  <mergeCells count="19">
    <mergeCell ref="H145:I145"/>
    <mergeCell ref="H1:I1"/>
    <mergeCell ref="A89:I89"/>
    <mergeCell ref="A117:I117"/>
    <mergeCell ref="A32:E32"/>
    <mergeCell ref="A60:E60"/>
    <mergeCell ref="A88:E88"/>
    <mergeCell ref="A116:E116"/>
    <mergeCell ref="A3:I3"/>
    <mergeCell ref="A5:I5"/>
    <mergeCell ref="A33:I33"/>
    <mergeCell ref="A61:I61"/>
    <mergeCell ref="G116:I116"/>
    <mergeCell ref="G88:I88"/>
    <mergeCell ref="G60:I60"/>
    <mergeCell ref="A4:B4"/>
    <mergeCell ref="G32:I32"/>
    <mergeCell ref="A141:E141"/>
    <mergeCell ref="G141:I141"/>
  </mergeCells>
  <hyperlinks>
    <hyperlink ref="H1" location="'Budget Justification Summary'!C6" display="Budget Justification Summary" xr:uid="{00000000-0004-0000-0400-000000000000}"/>
    <hyperlink ref="H1:I1" location="'Budget Justification Summary'!C6" display="Budget Justification Summary" xr:uid="{00000000-0004-0000-0400-000001000000}"/>
    <hyperlink ref="H145" location="'Budget Justification Summary'!C6" display="Budget Justification Summary" xr:uid="{00000000-0004-0000-0400-000002000000}"/>
    <hyperlink ref="H145:I145" location="'Budget Justification Summary'!C6" display="Budget Justification Summary" xr:uid="{00000000-0004-0000-0400-000003000000}"/>
  </hyperlinks>
  <pageMargins left="0.25" right="0.25" top="0.75" bottom="0.75" header="0.3" footer="0.3"/>
  <pageSetup scale="75" fitToWidth="0" fitToHeight="0" orientation="landscape" r:id="rId1"/>
  <headerFooter>
    <oddHeader>&amp;C&amp;"Arial Narrow,Bold"&amp;14&amp;A</oddHeader>
    <oddFooter>&amp;L&amp;"Arial Narrow,Regular"&amp;D&amp;C&amp;"Arial Narrow,Regular"Page &amp;P of &amp;N</oddFooter>
  </headerFooter>
  <rowBreaks count="4" manualBreakCount="4">
    <brk id="32" max="16383" man="1"/>
    <brk id="60" max="16383" man="1"/>
    <brk id="88" max="16383" man="1"/>
    <brk id="116" max="16383" man="1"/>
  </rowBreak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54"/>
  <sheetViews>
    <sheetView showGridLines="0" view="pageLayout" zoomScaleNormal="100" workbookViewId="0">
      <selection activeCell="A13" sqref="A13:N13"/>
    </sheetView>
  </sheetViews>
  <sheetFormatPr defaultColWidth="8.81640625" defaultRowHeight="14" x14ac:dyDescent="0.3"/>
  <cols>
    <col min="1" max="1" width="30" style="39" customWidth="1"/>
    <col min="2" max="2" width="6.7265625" style="46" customWidth="1"/>
    <col min="3" max="3" width="22.7265625" style="46" customWidth="1"/>
    <col min="4" max="4" width="6.26953125" style="46" customWidth="1"/>
    <col min="5" max="5" width="14.81640625" style="46" customWidth="1"/>
    <col min="6" max="6" width="9.54296875" style="46" customWidth="1"/>
    <col min="7" max="7" width="10.7265625" style="46" customWidth="1"/>
    <col min="8" max="8" width="9.1796875" style="46" customWidth="1"/>
    <col min="9" max="9" width="12" style="46" customWidth="1"/>
    <col min="10" max="10" width="12.81640625" style="46" customWidth="1"/>
    <col min="11" max="11" width="11.7265625" style="46" customWidth="1"/>
    <col min="12" max="12" width="12.26953125" style="46" customWidth="1"/>
    <col min="13" max="13" width="10" style="46" customWidth="1"/>
    <col min="14" max="14" width="12.7265625" style="46" customWidth="1"/>
    <col min="15" max="15" width="8.81640625" style="46" customWidth="1"/>
    <col min="16" max="16" width="11.26953125" style="46" customWidth="1"/>
    <col min="17" max="17" width="0.453125" style="46" customWidth="1"/>
    <col min="18" max="21" width="8.81640625" style="46"/>
    <col min="22" max="16384" width="8.81640625" style="39"/>
  </cols>
  <sheetData>
    <row r="1" spans="1:21" ht="15" customHeight="1" x14ac:dyDescent="0.3">
      <c r="A1" s="378" t="s">
        <v>166</v>
      </c>
      <c r="B1" s="378"/>
      <c r="C1" s="378"/>
      <c r="D1" s="378"/>
      <c r="E1" s="378"/>
      <c r="F1" s="378"/>
      <c r="G1" s="378"/>
      <c r="H1" s="378"/>
      <c r="I1" s="378"/>
      <c r="J1" s="3" t="s">
        <v>120</v>
      </c>
      <c r="K1" s="354" t="s">
        <v>102</v>
      </c>
      <c r="L1" s="354"/>
      <c r="M1" s="354"/>
      <c r="N1" s="49"/>
      <c r="O1" s="61"/>
      <c r="P1" s="61"/>
      <c r="U1" s="39"/>
    </row>
    <row r="2" spans="1:21" ht="15" customHeight="1" x14ac:dyDescent="0.3">
      <c r="A2" s="377" t="s">
        <v>167</v>
      </c>
      <c r="B2" s="377"/>
      <c r="C2" s="377"/>
      <c r="D2" s="377"/>
      <c r="E2" s="377"/>
      <c r="F2" s="377"/>
      <c r="G2" s="377"/>
      <c r="H2" s="377"/>
      <c r="I2" s="377"/>
      <c r="J2" s="377"/>
      <c r="K2" s="377"/>
      <c r="L2" s="377"/>
      <c r="M2" s="377"/>
      <c r="N2" s="377"/>
      <c r="O2" s="61"/>
      <c r="P2" s="61"/>
      <c r="U2" s="39"/>
    </row>
    <row r="3" spans="1:21" ht="15" customHeight="1" x14ac:dyDescent="0.3">
      <c r="A3" s="379" t="s">
        <v>168</v>
      </c>
      <c r="B3" s="379"/>
      <c r="C3" s="379"/>
      <c r="D3" s="379"/>
      <c r="E3" s="379"/>
      <c r="F3" s="379"/>
      <c r="G3" s="379"/>
      <c r="H3" s="379"/>
      <c r="I3" s="379"/>
      <c r="J3" s="379"/>
      <c r="K3" s="379"/>
      <c r="L3" s="379"/>
      <c r="M3" s="379"/>
      <c r="N3" s="379"/>
      <c r="O3" s="61"/>
      <c r="P3" s="61"/>
      <c r="U3" s="39"/>
    </row>
    <row r="4" spans="1:21" ht="31.9" customHeight="1" x14ac:dyDescent="0.3">
      <c r="A4" s="377" t="s">
        <v>169</v>
      </c>
      <c r="B4" s="360"/>
      <c r="C4" s="360"/>
      <c r="D4" s="360"/>
      <c r="E4" s="360"/>
      <c r="F4" s="360"/>
      <c r="G4" s="360"/>
      <c r="H4" s="360"/>
      <c r="I4" s="360"/>
      <c r="J4" s="360"/>
      <c r="K4" s="360"/>
      <c r="L4" s="360"/>
      <c r="M4" s="360"/>
      <c r="N4" s="360"/>
      <c r="O4" s="54"/>
      <c r="U4" s="39"/>
    </row>
    <row r="5" spans="1:21" ht="15" customHeight="1" x14ac:dyDescent="0.3">
      <c r="A5" s="54" t="s">
        <v>171</v>
      </c>
      <c r="B5" s="62"/>
      <c r="C5" s="62"/>
      <c r="D5" s="62"/>
      <c r="E5" s="62"/>
      <c r="F5" s="62"/>
      <c r="G5" s="62"/>
      <c r="H5" s="62"/>
      <c r="I5" s="62"/>
      <c r="J5" s="62"/>
      <c r="K5" s="62"/>
      <c r="L5" s="62"/>
      <c r="M5" s="62"/>
      <c r="N5" s="62"/>
      <c r="O5" s="54"/>
      <c r="U5" s="39"/>
    </row>
    <row r="6" spans="1:21" ht="29.5" customHeight="1" x14ac:dyDescent="0.3">
      <c r="A6" s="380" t="s">
        <v>153</v>
      </c>
      <c r="B6" s="380"/>
      <c r="C6" s="380"/>
      <c r="D6" s="380"/>
      <c r="E6" s="380"/>
      <c r="F6" s="380"/>
      <c r="G6" s="380"/>
      <c r="H6" s="380"/>
      <c r="I6" s="380"/>
      <c r="J6" s="380"/>
      <c r="K6" s="380"/>
      <c r="L6" s="380"/>
      <c r="M6" s="380"/>
      <c r="N6" s="380"/>
      <c r="O6" s="54"/>
      <c r="U6" s="39"/>
    </row>
    <row r="7" spans="1:21" ht="15" customHeight="1" x14ac:dyDescent="0.3">
      <c r="A7" s="380" t="s">
        <v>152</v>
      </c>
      <c r="B7" s="380"/>
      <c r="C7" s="380"/>
      <c r="D7" s="380"/>
      <c r="E7" s="380"/>
      <c r="F7" s="380"/>
      <c r="G7" s="380"/>
      <c r="H7" s="380"/>
      <c r="I7" s="380"/>
      <c r="J7" s="380"/>
      <c r="K7" s="380"/>
      <c r="L7" s="380"/>
      <c r="M7" s="380"/>
      <c r="N7" s="380"/>
      <c r="O7" s="54"/>
      <c r="U7" s="39"/>
    </row>
    <row r="8" spans="1:21" ht="15" customHeight="1" x14ac:dyDescent="0.3">
      <c r="A8" s="380" t="s">
        <v>151</v>
      </c>
      <c r="B8" s="380"/>
      <c r="C8" s="380"/>
      <c r="D8" s="380"/>
      <c r="E8" s="380"/>
      <c r="F8" s="380"/>
      <c r="G8" s="380"/>
      <c r="H8" s="380"/>
      <c r="I8" s="380"/>
      <c r="J8" s="380"/>
      <c r="K8" s="380"/>
      <c r="L8" s="380"/>
      <c r="M8" s="380"/>
      <c r="N8" s="380"/>
      <c r="O8" s="54"/>
      <c r="U8" s="39"/>
    </row>
    <row r="9" spans="1:21" ht="15" customHeight="1" x14ac:dyDescent="0.3">
      <c r="A9" s="380" t="s">
        <v>150</v>
      </c>
      <c r="B9" s="380"/>
      <c r="C9" s="380"/>
      <c r="D9" s="380"/>
      <c r="E9" s="380"/>
      <c r="F9" s="380"/>
      <c r="G9" s="380"/>
      <c r="H9" s="380"/>
      <c r="I9" s="380"/>
      <c r="J9" s="380"/>
      <c r="K9" s="380"/>
      <c r="L9" s="380"/>
      <c r="M9" s="380"/>
      <c r="N9" s="380"/>
      <c r="O9" s="54"/>
      <c r="U9" s="39"/>
    </row>
    <row r="10" spans="1:21" x14ac:dyDescent="0.3">
      <c r="A10" s="380" t="s">
        <v>149</v>
      </c>
      <c r="B10" s="380"/>
      <c r="C10" s="380"/>
      <c r="D10" s="380"/>
      <c r="E10" s="380"/>
      <c r="F10" s="380"/>
      <c r="G10" s="380"/>
      <c r="H10" s="380"/>
      <c r="I10" s="380"/>
      <c r="J10" s="380"/>
      <c r="K10" s="380"/>
      <c r="L10" s="380"/>
      <c r="M10" s="380"/>
      <c r="N10" s="380"/>
      <c r="O10" s="54"/>
    </row>
    <row r="11" spans="1:21" x14ac:dyDescent="0.3">
      <c r="A11" s="380" t="s">
        <v>148</v>
      </c>
      <c r="B11" s="380"/>
      <c r="C11" s="380"/>
      <c r="D11" s="380"/>
      <c r="E11" s="380"/>
      <c r="F11" s="380"/>
      <c r="G11" s="380"/>
      <c r="H11" s="380"/>
      <c r="I11" s="380"/>
      <c r="J11" s="380"/>
      <c r="K11" s="380"/>
      <c r="L11" s="380"/>
      <c r="M11" s="380"/>
      <c r="N11" s="380"/>
      <c r="O11" s="54"/>
    </row>
    <row r="12" spans="1:21" ht="13.9" customHeight="1" x14ac:dyDescent="0.3">
      <c r="A12" s="360" t="s">
        <v>282</v>
      </c>
      <c r="B12" s="360"/>
      <c r="C12" s="360"/>
      <c r="D12" s="360"/>
      <c r="E12" s="360"/>
      <c r="F12" s="360"/>
      <c r="G12" s="360"/>
      <c r="H12" s="360"/>
      <c r="I12" s="360"/>
      <c r="J12" s="360"/>
      <c r="K12" s="360"/>
      <c r="L12" s="360"/>
      <c r="M12" s="360"/>
      <c r="N12" s="360"/>
      <c r="O12" s="54"/>
    </row>
    <row r="13" spans="1:21" x14ac:dyDescent="0.3">
      <c r="A13" s="361"/>
      <c r="B13" s="362"/>
      <c r="C13" s="362"/>
      <c r="D13" s="362"/>
      <c r="E13" s="362"/>
      <c r="F13" s="362"/>
      <c r="G13" s="362"/>
      <c r="H13" s="362"/>
      <c r="I13" s="362"/>
      <c r="J13" s="362"/>
      <c r="K13" s="362"/>
      <c r="L13" s="362"/>
      <c r="M13" s="362"/>
      <c r="N13" s="363"/>
      <c r="O13" s="54"/>
    </row>
    <row r="14" spans="1:21" ht="14.5" customHeight="1" thickBot="1" x14ac:dyDescent="0.35">
      <c r="A14" s="381" t="s">
        <v>240</v>
      </c>
      <c r="B14" s="381"/>
      <c r="C14" s="381"/>
      <c r="D14" s="60"/>
      <c r="E14" s="60"/>
      <c r="F14" s="60"/>
      <c r="G14" s="60"/>
      <c r="H14" s="60"/>
      <c r="I14" s="60"/>
      <c r="J14" s="60"/>
      <c r="K14" s="60"/>
      <c r="L14" s="60"/>
      <c r="M14" s="60"/>
      <c r="N14" s="60"/>
      <c r="O14" s="47"/>
      <c r="U14" s="39"/>
    </row>
    <row r="15" spans="1:21" x14ac:dyDescent="0.3">
      <c r="A15" s="372" t="s">
        <v>138</v>
      </c>
      <c r="B15" s="373"/>
      <c r="C15" s="373"/>
      <c r="D15" s="373"/>
      <c r="E15" s="373"/>
      <c r="F15" s="373"/>
      <c r="G15" s="373"/>
      <c r="H15" s="373"/>
      <c r="I15" s="373"/>
      <c r="J15" s="373"/>
      <c r="K15" s="373"/>
      <c r="L15" s="373"/>
      <c r="M15" s="373"/>
      <c r="N15" s="374"/>
      <c r="O15" s="59"/>
      <c r="U15" s="39"/>
    </row>
    <row r="16" spans="1:21" ht="55.9" customHeight="1" x14ac:dyDescent="0.3">
      <c r="A16" s="63" t="s">
        <v>243</v>
      </c>
      <c r="B16" s="375" t="s">
        <v>165</v>
      </c>
      <c r="C16" s="376"/>
      <c r="D16" s="375" t="s">
        <v>164</v>
      </c>
      <c r="E16" s="376"/>
      <c r="F16" s="58" t="s">
        <v>163</v>
      </c>
      <c r="G16" s="58" t="s">
        <v>162</v>
      </c>
      <c r="H16" s="58" t="s">
        <v>161</v>
      </c>
      <c r="I16" s="58" t="s">
        <v>160</v>
      </c>
      <c r="J16" s="58" t="s">
        <v>159</v>
      </c>
      <c r="K16" s="58" t="s">
        <v>158</v>
      </c>
      <c r="L16" s="58" t="s">
        <v>157</v>
      </c>
      <c r="M16" s="58" t="s">
        <v>156</v>
      </c>
      <c r="N16" s="64" t="s">
        <v>14</v>
      </c>
      <c r="O16" s="55"/>
      <c r="T16" s="39"/>
      <c r="U16" s="39"/>
    </row>
    <row r="17" spans="1:21" x14ac:dyDescent="0.3">
      <c r="A17" s="370"/>
      <c r="B17" s="57" t="s">
        <v>155</v>
      </c>
      <c r="C17" s="150"/>
      <c r="D17" s="57" t="s">
        <v>155</v>
      </c>
      <c r="E17" s="56"/>
      <c r="F17" s="364"/>
      <c r="G17" s="364"/>
      <c r="H17" s="364"/>
      <c r="I17" s="364"/>
      <c r="J17" s="364"/>
      <c r="K17" s="364"/>
      <c r="L17" s="364"/>
      <c r="M17" s="364"/>
      <c r="N17" s="366">
        <f>SUM(I17:M18)</f>
        <v>0</v>
      </c>
      <c r="O17" s="55"/>
      <c r="T17" s="39"/>
      <c r="U17" s="39"/>
    </row>
    <row r="18" spans="1:21" x14ac:dyDescent="0.3">
      <c r="A18" s="371"/>
      <c r="B18" s="57" t="s">
        <v>154</v>
      </c>
      <c r="C18" s="150"/>
      <c r="D18" s="57" t="s">
        <v>154</v>
      </c>
      <c r="E18" s="56"/>
      <c r="F18" s="365"/>
      <c r="G18" s="365"/>
      <c r="H18" s="365"/>
      <c r="I18" s="365"/>
      <c r="J18" s="365"/>
      <c r="K18" s="365"/>
      <c r="L18" s="365"/>
      <c r="M18" s="365"/>
      <c r="N18" s="367"/>
      <c r="O18" s="55"/>
      <c r="T18" s="39"/>
      <c r="U18" s="39"/>
    </row>
    <row r="19" spans="1:21" x14ac:dyDescent="0.3">
      <c r="A19" s="370"/>
      <c r="B19" s="57" t="s">
        <v>155</v>
      </c>
      <c r="C19" s="150"/>
      <c r="D19" s="57" t="s">
        <v>155</v>
      </c>
      <c r="E19" s="56"/>
      <c r="F19" s="364"/>
      <c r="G19" s="364"/>
      <c r="H19" s="364"/>
      <c r="I19" s="364"/>
      <c r="J19" s="364"/>
      <c r="K19" s="364"/>
      <c r="L19" s="364"/>
      <c r="M19" s="364"/>
      <c r="N19" s="366">
        <f>SUM(I19:M20)</f>
        <v>0</v>
      </c>
      <c r="O19" s="55"/>
      <c r="T19" s="39"/>
      <c r="U19" s="39"/>
    </row>
    <row r="20" spans="1:21" x14ac:dyDescent="0.3">
      <c r="A20" s="371"/>
      <c r="B20" s="57" t="s">
        <v>154</v>
      </c>
      <c r="C20" s="150"/>
      <c r="D20" s="57" t="s">
        <v>154</v>
      </c>
      <c r="E20" s="56"/>
      <c r="F20" s="365"/>
      <c r="G20" s="365"/>
      <c r="H20" s="365"/>
      <c r="I20" s="365"/>
      <c r="J20" s="365"/>
      <c r="K20" s="365"/>
      <c r="L20" s="365"/>
      <c r="M20" s="365"/>
      <c r="N20" s="367"/>
      <c r="O20" s="55"/>
      <c r="T20" s="39"/>
      <c r="U20" s="39"/>
    </row>
    <row r="21" spans="1:21" x14ac:dyDescent="0.3">
      <c r="A21" s="370"/>
      <c r="B21" s="57" t="s">
        <v>155</v>
      </c>
      <c r="C21" s="150"/>
      <c r="D21" s="57" t="s">
        <v>155</v>
      </c>
      <c r="E21" s="56"/>
      <c r="F21" s="364"/>
      <c r="G21" s="364"/>
      <c r="H21" s="364"/>
      <c r="I21" s="364"/>
      <c r="J21" s="364"/>
      <c r="K21" s="364"/>
      <c r="L21" s="364"/>
      <c r="M21" s="364"/>
      <c r="N21" s="366">
        <f>SUM(I21:M22)</f>
        <v>0</v>
      </c>
      <c r="O21" s="55"/>
      <c r="T21" s="39"/>
      <c r="U21" s="39"/>
    </row>
    <row r="22" spans="1:21" x14ac:dyDescent="0.3">
      <c r="A22" s="371"/>
      <c r="B22" s="57" t="s">
        <v>154</v>
      </c>
      <c r="C22" s="150"/>
      <c r="D22" s="57" t="s">
        <v>154</v>
      </c>
      <c r="E22" s="56"/>
      <c r="F22" s="365"/>
      <c r="G22" s="365"/>
      <c r="H22" s="365"/>
      <c r="I22" s="365"/>
      <c r="J22" s="365"/>
      <c r="K22" s="365"/>
      <c r="L22" s="365"/>
      <c r="M22" s="365"/>
      <c r="N22" s="367"/>
      <c r="O22" s="55"/>
      <c r="T22" s="39"/>
      <c r="U22" s="39"/>
    </row>
    <row r="23" spans="1:21" x14ac:dyDescent="0.3">
      <c r="A23" s="370"/>
      <c r="B23" s="57" t="s">
        <v>155</v>
      </c>
      <c r="C23" s="150"/>
      <c r="D23" s="57" t="s">
        <v>155</v>
      </c>
      <c r="E23" s="56"/>
      <c r="F23" s="364"/>
      <c r="G23" s="364"/>
      <c r="H23" s="364"/>
      <c r="I23" s="364"/>
      <c r="J23" s="364"/>
      <c r="K23" s="364"/>
      <c r="L23" s="364"/>
      <c r="M23" s="364"/>
      <c r="N23" s="366">
        <f>SUM(I23:M24)</f>
        <v>0</v>
      </c>
      <c r="O23" s="55"/>
      <c r="T23" s="39"/>
      <c r="U23" s="39"/>
    </row>
    <row r="24" spans="1:21" x14ac:dyDescent="0.3">
      <c r="A24" s="371"/>
      <c r="B24" s="57" t="s">
        <v>154</v>
      </c>
      <c r="C24" s="150"/>
      <c r="D24" s="57" t="s">
        <v>154</v>
      </c>
      <c r="E24" s="56"/>
      <c r="F24" s="365"/>
      <c r="G24" s="365"/>
      <c r="H24" s="365"/>
      <c r="I24" s="365"/>
      <c r="J24" s="365"/>
      <c r="K24" s="365"/>
      <c r="L24" s="365"/>
      <c r="M24" s="365"/>
      <c r="N24" s="367"/>
      <c r="O24" s="55"/>
      <c r="T24" s="39"/>
      <c r="U24" s="39"/>
    </row>
    <row r="25" spans="1:21" x14ac:dyDescent="0.3">
      <c r="A25" s="370"/>
      <c r="B25" s="57" t="s">
        <v>155</v>
      </c>
      <c r="C25" s="150"/>
      <c r="D25" s="57" t="s">
        <v>155</v>
      </c>
      <c r="E25" s="56"/>
      <c r="F25" s="364"/>
      <c r="G25" s="364"/>
      <c r="H25" s="364"/>
      <c r="I25" s="364"/>
      <c r="J25" s="364"/>
      <c r="K25" s="364"/>
      <c r="L25" s="364"/>
      <c r="M25" s="364"/>
      <c r="N25" s="366">
        <f>SUM(I25:M26)</f>
        <v>0</v>
      </c>
      <c r="O25" s="55"/>
      <c r="T25" s="39"/>
      <c r="U25" s="39"/>
    </row>
    <row r="26" spans="1:21" x14ac:dyDescent="0.3">
      <c r="A26" s="371"/>
      <c r="B26" s="57" t="s">
        <v>154</v>
      </c>
      <c r="C26" s="150"/>
      <c r="D26" s="57" t="s">
        <v>154</v>
      </c>
      <c r="E26" s="56"/>
      <c r="F26" s="365"/>
      <c r="G26" s="365"/>
      <c r="H26" s="365"/>
      <c r="I26" s="365"/>
      <c r="J26" s="365"/>
      <c r="K26" s="365"/>
      <c r="L26" s="365"/>
      <c r="M26" s="365"/>
      <c r="N26" s="367"/>
      <c r="O26" s="55"/>
      <c r="T26" s="39"/>
      <c r="U26" s="39"/>
    </row>
    <row r="27" spans="1:21" x14ac:dyDescent="0.3">
      <c r="A27" s="370"/>
      <c r="B27" s="57" t="s">
        <v>155</v>
      </c>
      <c r="C27" s="150"/>
      <c r="D27" s="57" t="s">
        <v>155</v>
      </c>
      <c r="E27" s="56"/>
      <c r="F27" s="364"/>
      <c r="G27" s="364"/>
      <c r="H27" s="364"/>
      <c r="I27" s="364"/>
      <c r="J27" s="364"/>
      <c r="K27" s="364"/>
      <c r="L27" s="364"/>
      <c r="M27" s="364"/>
      <c r="N27" s="366">
        <f>SUM(I27:M28)</f>
        <v>0</v>
      </c>
      <c r="O27" s="55"/>
      <c r="T27" s="39"/>
      <c r="U27" s="39"/>
    </row>
    <row r="28" spans="1:21" x14ac:dyDescent="0.3">
      <c r="A28" s="371"/>
      <c r="B28" s="57" t="s">
        <v>154</v>
      </c>
      <c r="C28" s="150"/>
      <c r="D28" s="57" t="s">
        <v>154</v>
      </c>
      <c r="E28" s="56"/>
      <c r="F28" s="365"/>
      <c r="G28" s="365"/>
      <c r="H28" s="365"/>
      <c r="I28" s="365"/>
      <c r="J28" s="365"/>
      <c r="K28" s="365"/>
      <c r="L28" s="365"/>
      <c r="M28" s="365"/>
      <c r="N28" s="367"/>
      <c r="O28" s="55"/>
      <c r="T28" s="39"/>
      <c r="U28" s="39"/>
    </row>
    <row r="29" spans="1:21" x14ac:dyDescent="0.3">
      <c r="A29" s="370"/>
      <c r="B29" s="57" t="s">
        <v>155</v>
      </c>
      <c r="C29" s="150"/>
      <c r="D29" s="57" t="s">
        <v>155</v>
      </c>
      <c r="E29" s="56"/>
      <c r="F29" s="364"/>
      <c r="G29" s="364"/>
      <c r="H29" s="364"/>
      <c r="I29" s="364"/>
      <c r="J29" s="364"/>
      <c r="K29" s="364"/>
      <c r="L29" s="364"/>
      <c r="M29" s="364"/>
      <c r="N29" s="366">
        <f>SUM(I29:M30)</f>
        <v>0</v>
      </c>
      <c r="O29" s="55"/>
      <c r="T29" s="39"/>
      <c r="U29" s="39"/>
    </row>
    <row r="30" spans="1:21" x14ac:dyDescent="0.3">
      <c r="A30" s="371"/>
      <c r="B30" s="57" t="s">
        <v>154</v>
      </c>
      <c r="C30" s="150"/>
      <c r="D30" s="57" t="s">
        <v>154</v>
      </c>
      <c r="E30" s="56"/>
      <c r="F30" s="365"/>
      <c r="G30" s="365"/>
      <c r="H30" s="365"/>
      <c r="I30" s="365"/>
      <c r="J30" s="365"/>
      <c r="K30" s="365"/>
      <c r="L30" s="365"/>
      <c r="M30" s="365"/>
      <c r="N30" s="367"/>
      <c r="O30" s="55"/>
      <c r="T30" s="39"/>
      <c r="U30" s="39"/>
    </row>
    <row r="31" spans="1:21" x14ac:dyDescent="0.3">
      <c r="A31" s="370"/>
      <c r="B31" s="57" t="s">
        <v>155</v>
      </c>
      <c r="C31" s="150"/>
      <c r="D31" s="57" t="s">
        <v>155</v>
      </c>
      <c r="E31" s="56"/>
      <c r="F31" s="364"/>
      <c r="G31" s="364"/>
      <c r="H31" s="364"/>
      <c r="I31" s="364"/>
      <c r="J31" s="364"/>
      <c r="K31" s="364"/>
      <c r="L31" s="364"/>
      <c r="M31" s="364"/>
      <c r="N31" s="366">
        <f>SUM(I31:M32)</f>
        <v>0</v>
      </c>
      <c r="O31" s="55"/>
      <c r="T31" s="39"/>
      <c r="U31" s="39"/>
    </row>
    <row r="32" spans="1:21" x14ac:dyDescent="0.3">
      <c r="A32" s="371"/>
      <c r="B32" s="57" t="s">
        <v>154</v>
      </c>
      <c r="C32" s="150"/>
      <c r="D32" s="57" t="s">
        <v>154</v>
      </c>
      <c r="E32" s="56"/>
      <c r="F32" s="365"/>
      <c r="G32" s="365"/>
      <c r="H32" s="365"/>
      <c r="I32" s="365"/>
      <c r="J32" s="365"/>
      <c r="K32" s="365"/>
      <c r="L32" s="365"/>
      <c r="M32" s="365"/>
      <c r="N32" s="367"/>
      <c r="O32" s="55"/>
      <c r="T32" s="39"/>
      <c r="U32" s="39"/>
    </row>
    <row r="33" spans="1:21" x14ac:dyDescent="0.3">
      <c r="A33" s="370"/>
      <c r="B33" s="57" t="s">
        <v>155</v>
      </c>
      <c r="C33" s="150"/>
      <c r="D33" s="57" t="s">
        <v>155</v>
      </c>
      <c r="E33" s="56"/>
      <c r="F33" s="364"/>
      <c r="G33" s="364"/>
      <c r="H33" s="364"/>
      <c r="I33" s="364"/>
      <c r="J33" s="364"/>
      <c r="K33" s="364"/>
      <c r="L33" s="364"/>
      <c r="M33" s="364"/>
      <c r="N33" s="366">
        <f>SUM(I33:M34)</f>
        <v>0</v>
      </c>
      <c r="O33" s="55"/>
      <c r="T33" s="39"/>
      <c r="U33" s="39"/>
    </row>
    <row r="34" spans="1:21" x14ac:dyDescent="0.3">
      <c r="A34" s="371"/>
      <c r="B34" s="57" t="s">
        <v>154</v>
      </c>
      <c r="C34" s="150"/>
      <c r="D34" s="57" t="s">
        <v>154</v>
      </c>
      <c r="E34" s="56"/>
      <c r="F34" s="365"/>
      <c r="G34" s="365"/>
      <c r="H34" s="365"/>
      <c r="I34" s="365"/>
      <c r="J34" s="365"/>
      <c r="K34" s="365"/>
      <c r="L34" s="365"/>
      <c r="M34" s="365"/>
      <c r="N34" s="367"/>
      <c r="O34" s="55"/>
      <c r="T34" s="39"/>
      <c r="U34" s="39"/>
    </row>
    <row r="35" spans="1:21" ht="4.1500000000000004" customHeight="1" x14ac:dyDescent="0.3">
      <c r="A35" s="65"/>
      <c r="B35" s="49"/>
      <c r="C35" s="49"/>
      <c r="D35" s="55"/>
      <c r="E35" s="55"/>
      <c r="F35" s="55"/>
      <c r="G35" s="55"/>
      <c r="H35" s="55"/>
      <c r="I35" s="55"/>
      <c r="J35" s="55"/>
      <c r="K35" s="55"/>
      <c r="L35" s="55"/>
      <c r="M35" s="55"/>
      <c r="N35" s="66"/>
      <c r="O35" s="54"/>
      <c r="U35" s="39"/>
    </row>
    <row r="36" spans="1:21" x14ac:dyDescent="0.3">
      <c r="A36" s="368" t="s">
        <v>139</v>
      </c>
      <c r="B36" s="369"/>
      <c r="C36" s="369"/>
      <c r="D36" s="369"/>
      <c r="E36" s="369"/>
      <c r="F36" s="369"/>
      <c r="G36" s="369"/>
      <c r="H36" s="369"/>
      <c r="I36" s="369"/>
      <c r="J36" s="369"/>
      <c r="K36" s="369"/>
      <c r="L36" s="369"/>
      <c r="M36" s="369"/>
      <c r="N36" s="67">
        <f>SUM(N17:N34)</f>
        <v>0</v>
      </c>
      <c r="O36" s="54"/>
      <c r="U36" s="39"/>
    </row>
    <row r="37" spans="1:21" x14ac:dyDescent="0.3">
      <c r="A37" s="68" t="s">
        <v>170</v>
      </c>
      <c r="B37" s="69"/>
      <c r="C37" s="69"/>
      <c r="D37" s="69"/>
      <c r="E37" s="69"/>
      <c r="F37" s="69"/>
      <c r="G37" s="69"/>
      <c r="H37" s="69"/>
      <c r="I37" s="69"/>
      <c r="J37" s="69"/>
      <c r="K37" s="69"/>
      <c r="L37" s="69"/>
      <c r="M37" s="69"/>
      <c r="N37" s="70"/>
    </row>
    <row r="38" spans="1:21" ht="84.75" customHeight="1" thickBot="1" x14ac:dyDescent="0.35">
      <c r="A38" s="357"/>
      <c r="B38" s="358"/>
      <c r="C38" s="358"/>
      <c r="D38" s="358"/>
      <c r="E38" s="358"/>
      <c r="F38" s="358"/>
      <c r="G38" s="358"/>
      <c r="H38" s="358"/>
      <c r="I38" s="358"/>
      <c r="J38" s="358"/>
      <c r="K38" s="358"/>
      <c r="L38" s="358"/>
      <c r="M38" s="358"/>
      <c r="N38" s="359"/>
    </row>
    <row r="39" spans="1:21" x14ac:dyDescent="0.3">
      <c r="A39" s="372" t="s">
        <v>140</v>
      </c>
      <c r="B39" s="373"/>
      <c r="C39" s="373"/>
      <c r="D39" s="373"/>
      <c r="E39" s="373"/>
      <c r="F39" s="373"/>
      <c r="G39" s="373"/>
      <c r="H39" s="373"/>
      <c r="I39" s="373"/>
      <c r="J39" s="373"/>
      <c r="K39" s="373"/>
      <c r="L39" s="373"/>
      <c r="M39" s="373"/>
      <c r="N39" s="374"/>
      <c r="O39" s="59"/>
      <c r="U39" s="39"/>
    </row>
    <row r="40" spans="1:21" ht="55.15" customHeight="1" x14ac:dyDescent="0.3">
      <c r="A40" s="63" t="s">
        <v>243</v>
      </c>
      <c r="B40" s="375" t="s">
        <v>165</v>
      </c>
      <c r="C40" s="376"/>
      <c r="D40" s="375" t="s">
        <v>164</v>
      </c>
      <c r="E40" s="376"/>
      <c r="F40" s="58" t="s">
        <v>163</v>
      </c>
      <c r="G40" s="58" t="s">
        <v>162</v>
      </c>
      <c r="H40" s="58" t="s">
        <v>161</v>
      </c>
      <c r="I40" s="58" t="s">
        <v>160</v>
      </c>
      <c r="J40" s="58" t="s">
        <v>159</v>
      </c>
      <c r="K40" s="58" t="s">
        <v>158</v>
      </c>
      <c r="L40" s="58" t="s">
        <v>157</v>
      </c>
      <c r="M40" s="58" t="s">
        <v>156</v>
      </c>
      <c r="N40" s="64" t="s">
        <v>14</v>
      </c>
      <c r="O40" s="55"/>
      <c r="T40" s="39"/>
      <c r="U40" s="39"/>
    </row>
    <row r="41" spans="1:21" x14ac:dyDescent="0.3">
      <c r="A41" s="370"/>
      <c r="B41" s="57" t="s">
        <v>155</v>
      </c>
      <c r="C41" s="150"/>
      <c r="D41" s="57" t="s">
        <v>155</v>
      </c>
      <c r="E41" s="56"/>
      <c r="F41" s="364"/>
      <c r="G41" s="364"/>
      <c r="H41" s="364"/>
      <c r="I41" s="364"/>
      <c r="J41" s="364"/>
      <c r="K41" s="364"/>
      <c r="L41" s="364"/>
      <c r="M41" s="364"/>
      <c r="N41" s="366">
        <f>SUM(I41:M42)</f>
        <v>0</v>
      </c>
      <c r="O41" s="55"/>
      <c r="T41" s="39"/>
      <c r="U41" s="39"/>
    </row>
    <row r="42" spans="1:21" x14ac:dyDescent="0.3">
      <c r="A42" s="371"/>
      <c r="B42" s="57" t="s">
        <v>154</v>
      </c>
      <c r="C42" s="150"/>
      <c r="D42" s="57" t="s">
        <v>154</v>
      </c>
      <c r="E42" s="56"/>
      <c r="F42" s="365"/>
      <c r="G42" s="365"/>
      <c r="H42" s="365"/>
      <c r="I42" s="365"/>
      <c r="J42" s="365"/>
      <c r="K42" s="365"/>
      <c r="L42" s="365"/>
      <c r="M42" s="365"/>
      <c r="N42" s="367"/>
      <c r="O42" s="55"/>
      <c r="T42" s="39"/>
      <c r="U42" s="39"/>
    </row>
    <row r="43" spans="1:21" x14ac:dyDescent="0.3">
      <c r="A43" s="370"/>
      <c r="B43" s="57" t="s">
        <v>155</v>
      </c>
      <c r="C43" s="150"/>
      <c r="D43" s="57" t="s">
        <v>155</v>
      </c>
      <c r="E43" s="56"/>
      <c r="F43" s="364"/>
      <c r="G43" s="364"/>
      <c r="H43" s="364"/>
      <c r="I43" s="364"/>
      <c r="J43" s="364"/>
      <c r="K43" s="364"/>
      <c r="L43" s="364"/>
      <c r="M43" s="364"/>
      <c r="N43" s="366">
        <f>SUM(I43:M44)</f>
        <v>0</v>
      </c>
      <c r="O43" s="55"/>
      <c r="T43" s="39"/>
      <c r="U43" s="39"/>
    </row>
    <row r="44" spans="1:21" x14ac:dyDescent="0.3">
      <c r="A44" s="371"/>
      <c r="B44" s="57" t="s">
        <v>154</v>
      </c>
      <c r="C44" s="150"/>
      <c r="D44" s="57" t="s">
        <v>154</v>
      </c>
      <c r="E44" s="56"/>
      <c r="F44" s="365"/>
      <c r="G44" s="365"/>
      <c r="H44" s="365"/>
      <c r="I44" s="365"/>
      <c r="J44" s="365"/>
      <c r="K44" s="365"/>
      <c r="L44" s="365"/>
      <c r="M44" s="365"/>
      <c r="N44" s="367"/>
      <c r="O44" s="55"/>
      <c r="T44" s="39"/>
      <c r="U44" s="39"/>
    </row>
    <row r="45" spans="1:21" x14ac:dyDescent="0.3">
      <c r="A45" s="370"/>
      <c r="B45" s="57" t="s">
        <v>155</v>
      </c>
      <c r="C45" s="150"/>
      <c r="D45" s="57" t="s">
        <v>155</v>
      </c>
      <c r="E45" s="56"/>
      <c r="F45" s="364"/>
      <c r="G45" s="364"/>
      <c r="H45" s="364"/>
      <c r="I45" s="364"/>
      <c r="J45" s="364"/>
      <c r="K45" s="364"/>
      <c r="L45" s="364"/>
      <c r="M45" s="364"/>
      <c r="N45" s="366">
        <f>SUM(I45:M46)</f>
        <v>0</v>
      </c>
      <c r="O45" s="55"/>
      <c r="T45" s="39"/>
      <c r="U45" s="39"/>
    </row>
    <row r="46" spans="1:21" x14ac:dyDescent="0.3">
      <c r="A46" s="371"/>
      <c r="B46" s="57" t="s">
        <v>154</v>
      </c>
      <c r="C46" s="150"/>
      <c r="D46" s="57" t="s">
        <v>154</v>
      </c>
      <c r="E46" s="56"/>
      <c r="F46" s="365"/>
      <c r="G46" s="365"/>
      <c r="H46" s="365"/>
      <c r="I46" s="365"/>
      <c r="J46" s="365"/>
      <c r="K46" s="365"/>
      <c r="L46" s="365"/>
      <c r="M46" s="365"/>
      <c r="N46" s="367"/>
      <c r="O46" s="55"/>
      <c r="T46" s="39"/>
      <c r="U46" s="39"/>
    </row>
    <row r="47" spans="1:21" x14ac:dyDescent="0.3">
      <c r="A47" s="370"/>
      <c r="B47" s="57" t="s">
        <v>155</v>
      </c>
      <c r="C47" s="150"/>
      <c r="D47" s="57" t="s">
        <v>155</v>
      </c>
      <c r="E47" s="56"/>
      <c r="F47" s="364"/>
      <c r="G47" s="364"/>
      <c r="H47" s="364"/>
      <c r="I47" s="364"/>
      <c r="J47" s="364"/>
      <c r="K47" s="364"/>
      <c r="L47" s="364"/>
      <c r="M47" s="364"/>
      <c r="N47" s="366">
        <f>SUM(I47:M48)</f>
        <v>0</v>
      </c>
      <c r="O47" s="55"/>
      <c r="T47" s="39"/>
      <c r="U47" s="39"/>
    </row>
    <row r="48" spans="1:21" x14ac:dyDescent="0.3">
      <c r="A48" s="371"/>
      <c r="B48" s="57" t="s">
        <v>154</v>
      </c>
      <c r="C48" s="150"/>
      <c r="D48" s="57" t="s">
        <v>154</v>
      </c>
      <c r="E48" s="56"/>
      <c r="F48" s="365"/>
      <c r="G48" s="365"/>
      <c r="H48" s="365"/>
      <c r="I48" s="365"/>
      <c r="J48" s="365"/>
      <c r="K48" s="365"/>
      <c r="L48" s="365"/>
      <c r="M48" s="365"/>
      <c r="N48" s="367"/>
      <c r="O48" s="55"/>
      <c r="T48" s="39"/>
      <c r="U48" s="39"/>
    </row>
    <row r="49" spans="1:21" x14ac:dyDescent="0.3">
      <c r="A49" s="370"/>
      <c r="B49" s="57" t="s">
        <v>155</v>
      </c>
      <c r="C49" s="150"/>
      <c r="D49" s="57" t="s">
        <v>155</v>
      </c>
      <c r="E49" s="56"/>
      <c r="F49" s="364"/>
      <c r="G49" s="364"/>
      <c r="H49" s="364"/>
      <c r="I49" s="364"/>
      <c r="J49" s="364"/>
      <c r="K49" s="364"/>
      <c r="L49" s="364"/>
      <c r="M49" s="364"/>
      <c r="N49" s="366">
        <f>SUM(I49:M50)</f>
        <v>0</v>
      </c>
      <c r="O49" s="55"/>
      <c r="T49" s="39"/>
      <c r="U49" s="39"/>
    </row>
    <row r="50" spans="1:21" x14ac:dyDescent="0.3">
      <c r="A50" s="371"/>
      <c r="B50" s="57" t="s">
        <v>154</v>
      </c>
      <c r="C50" s="150"/>
      <c r="D50" s="57" t="s">
        <v>154</v>
      </c>
      <c r="E50" s="56"/>
      <c r="F50" s="365"/>
      <c r="G50" s="365"/>
      <c r="H50" s="365"/>
      <c r="I50" s="365"/>
      <c r="J50" s="365"/>
      <c r="K50" s="365"/>
      <c r="L50" s="365"/>
      <c r="M50" s="365"/>
      <c r="N50" s="367"/>
      <c r="O50" s="55"/>
      <c r="T50" s="39"/>
      <c r="U50" s="39"/>
    </row>
    <row r="51" spans="1:21" x14ac:dyDescent="0.3">
      <c r="A51" s="370"/>
      <c r="B51" s="57" t="s">
        <v>155</v>
      </c>
      <c r="C51" s="150"/>
      <c r="D51" s="57" t="s">
        <v>155</v>
      </c>
      <c r="E51" s="56"/>
      <c r="F51" s="364"/>
      <c r="G51" s="364"/>
      <c r="H51" s="364"/>
      <c r="I51" s="364"/>
      <c r="J51" s="364"/>
      <c r="K51" s="364"/>
      <c r="L51" s="364"/>
      <c r="M51" s="364"/>
      <c r="N51" s="366">
        <f>SUM(I51:M52)</f>
        <v>0</v>
      </c>
      <c r="O51" s="55"/>
      <c r="T51" s="39"/>
      <c r="U51" s="39"/>
    </row>
    <row r="52" spans="1:21" x14ac:dyDescent="0.3">
      <c r="A52" s="371"/>
      <c r="B52" s="57" t="s">
        <v>154</v>
      </c>
      <c r="C52" s="150"/>
      <c r="D52" s="57" t="s">
        <v>154</v>
      </c>
      <c r="E52" s="56"/>
      <c r="F52" s="365"/>
      <c r="G52" s="365"/>
      <c r="H52" s="365"/>
      <c r="I52" s="365"/>
      <c r="J52" s="365"/>
      <c r="K52" s="365"/>
      <c r="L52" s="365"/>
      <c r="M52" s="365"/>
      <c r="N52" s="367"/>
      <c r="O52" s="55"/>
      <c r="T52" s="39"/>
      <c r="U52" s="39"/>
    </row>
    <row r="53" spans="1:21" x14ac:dyDescent="0.3">
      <c r="A53" s="370"/>
      <c r="B53" s="57" t="s">
        <v>155</v>
      </c>
      <c r="C53" s="150"/>
      <c r="D53" s="57" t="s">
        <v>155</v>
      </c>
      <c r="E53" s="56"/>
      <c r="F53" s="364"/>
      <c r="G53" s="364"/>
      <c r="H53" s="364"/>
      <c r="I53" s="364"/>
      <c r="J53" s="364"/>
      <c r="K53" s="364"/>
      <c r="L53" s="364"/>
      <c r="M53" s="364"/>
      <c r="N53" s="366">
        <f>SUM(I53:M54)</f>
        <v>0</v>
      </c>
      <c r="O53" s="55"/>
      <c r="T53" s="39"/>
      <c r="U53" s="39"/>
    </row>
    <row r="54" spans="1:21" x14ac:dyDescent="0.3">
      <c r="A54" s="371"/>
      <c r="B54" s="57" t="s">
        <v>154</v>
      </c>
      <c r="C54" s="150"/>
      <c r="D54" s="57" t="s">
        <v>154</v>
      </c>
      <c r="E54" s="56"/>
      <c r="F54" s="365"/>
      <c r="G54" s="365"/>
      <c r="H54" s="365"/>
      <c r="I54" s="365"/>
      <c r="J54" s="365"/>
      <c r="K54" s="365"/>
      <c r="L54" s="365"/>
      <c r="M54" s="365"/>
      <c r="N54" s="367"/>
      <c r="O54" s="55"/>
      <c r="T54" s="39"/>
      <c r="U54" s="39"/>
    </row>
    <row r="55" spans="1:21" x14ac:dyDescent="0.3">
      <c r="A55" s="370"/>
      <c r="B55" s="57" t="s">
        <v>155</v>
      </c>
      <c r="C55" s="150"/>
      <c r="D55" s="57" t="s">
        <v>155</v>
      </c>
      <c r="E55" s="56"/>
      <c r="F55" s="364"/>
      <c r="G55" s="364"/>
      <c r="H55" s="364"/>
      <c r="I55" s="364"/>
      <c r="J55" s="364"/>
      <c r="K55" s="364"/>
      <c r="L55" s="364"/>
      <c r="M55" s="364"/>
      <c r="N55" s="366">
        <f>SUM(I55:M56)</f>
        <v>0</v>
      </c>
      <c r="O55" s="55"/>
      <c r="T55" s="39"/>
      <c r="U55" s="39"/>
    </row>
    <row r="56" spans="1:21" x14ac:dyDescent="0.3">
      <c r="A56" s="371"/>
      <c r="B56" s="57" t="s">
        <v>154</v>
      </c>
      <c r="C56" s="150"/>
      <c r="D56" s="57" t="s">
        <v>154</v>
      </c>
      <c r="E56" s="56"/>
      <c r="F56" s="365"/>
      <c r="G56" s="365"/>
      <c r="H56" s="365"/>
      <c r="I56" s="365"/>
      <c r="J56" s="365"/>
      <c r="K56" s="365"/>
      <c r="L56" s="365"/>
      <c r="M56" s="365"/>
      <c r="N56" s="367"/>
      <c r="O56" s="55"/>
      <c r="T56" s="39"/>
      <c r="U56" s="39"/>
    </row>
    <row r="57" spans="1:21" x14ac:dyDescent="0.3">
      <c r="A57" s="370"/>
      <c r="B57" s="57" t="s">
        <v>155</v>
      </c>
      <c r="C57" s="150"/>
      <c r="D57" s="57" t="s">
        <v>155</v>
      </c>
      <c r="E57" s="56"/>
      <c r="F57" s="364"/>
      <c r="G57" s="364"/>
      <c r="H57" s="364"/>
      <c r="I57" s="364"/>
      <c r="J57" s="364"/>
      <c r="K57" s="364"/>
      <c r="L57" s="364"/>
      <c r="M57" s="364"/>
      <c r="N57" s="366">
        <f>SUM(I57:M58)</f>
        <v>0</v>
      </c>
      <c r="O57" s="55"/>
      <c r="T57" s="39"/>
      <c r="U57" s="39"/>
    </row>
    <row r="58" spans="1:21" x14ac:dyDescent="0.3">
      <c r="A58" s="371"/>
      <c r="B58" s="57" t="s">
        <v>154</v>
      </c>
      <c r="C58" s="150"/>
      <c r="D58" s="57" t="s">
        <v>154</v>
      </c>
      <c r="E58" s="56"/>
      <c r="F58" s="365"/>
      <c r="G58" s="365"/>
      <c r="H58" s="365"/>
      <c r="I58" s="365"/>
      <c r="J58" s="365"/>
      <c r="K58" s="365"/>
      <c r="L58" s="365"/>
      <c r="M58" s="365"/>
      <c r="N58" s="367"/>
      <c r="O58" s="55"/>
      <c r="T58" s="39"/>
      <c r="U58" s="39"/>
    </row>
    <row r="59" spans="1:21" x14ac:dyDescent="0.3">
      <c r="A59" s="370"/>
      <c r="B59" s="57" t="s">
        <v>155</v>
      </c>
      <c r="C59" s="150"/>
      <c r="D59" s="57" t="s">
        <v>155</v>
      </c>
      <c r="E59" s="56"/>
      <c r="F59" s="364"/>
      <c r="G59" s="364"/>
      <c r="H59" s="364"/>
      <c r="I59" s="364"/>
      <c r="J59" s="364"/>
      <c r="K59" s="364"/>
      <c r="L59" s="364"/>
      <c r="M59" s="364"/>
      <c r="N59" s="366">
        <f>SUM(I59:M60)</f>
        <v>0</v>
      </c>
      <c r="O59" s="55"/>
      <c r="T59" s="39"/>
      <c r="U59" s="39"/>
    </row>
    <row r="60" spans="1:21" x14ac:dyDescent="0.3">
      <c r="A60" s="371"/>
      <c r="B60" s="57" t="s">
        <v>154</v>
      </c>
      <c r="C60" s="150"/>
      <c r="D60" s="57" t="s">
        <v>154</v>
      </c>
      <c r="E60" s="56"/>
      <c r="F60" s="365"/>
      <c r="G60" s="365"/>
      <c r="H60" s="365"/>
      <c r="I60" s="365"/>
      <c r="J60" s="365"/>
      <c r="K60" s="365"/>
      <c r="L60" s="365"/>
      <c r="M60" s="365"/>
      <c r="N60" s="367"/>
      <c r="O60" s="55"/>
      <c r="T60" s="39"/>
      <c r="U60" s="39"/>
    </row>
    <row r="61" spans="1:21" x14ac:dyDescent="0.3">
      <c r="A61" s="370"/>
      <c r="B61" s="57" t="s">
        <v>155</v>
      </c>
      <c r="C61" s="150"/>
      <c r="D61" s="57" t="s">
        <v>155</v>
      </c>
      <c r="E61" s="56"/>
      <c r="F61" s="364"/>
      <c r="G61" s="364"/>
      <c r="H61" s="364"/>
      <c r="I61" s="364"/>
      <c r="J61" s="364"/>
      <c r="K61" s="364"/>
      <c r="L61" s="364"/>
      <c r="M61" s="364"/>
      <c r="N61" s="366">
        <f>SUM(I61:M62)</f>
        <v>0</v>
      </c>
      <c r="O61" s="55"/>
      <c r="T61" s="39"/>
      <c r="U61" s="39"/>
    </row>
    <row r="62" spans="1:21" x14ac:dyDescent="0.3">
      <c r="A62" s="371"/>
      <c r="B62" s="57" t="s">
        <v>154</v>
      </c>
      <c r="C62" s="150"/>
      <c r="D62" s="57" t="s">
        <v>154</v>
      </c>
      <c r="E62" s="56"/>
      <c r="F62" s="365"/>
      <c r="G62" s="365"/>
      <c r="H62" s="365"/>
      <c r="I62" s="365"/>
      <c r="J62" s="365"/>
      <c r="K62" s="365"/>
      <c r="L62" s="365"/>
      <c r="M62" s="365"/>
      <c r="N62" s="367"/>
      <c r="O62" s="55"/>
      <c r="T62" s="39"/>
      <c r="U62" s="39"/>
    </row>
    <row r="63" spans="1:21" ht="4.1500000000000004" customHeight="1" x14ac:dyDescent="0.3">
      <c r="A63" s="65"/>
      <c r="B63" s="49"/>
      <c r="C63" s="49"/>
      <c r="D63" s="55"/>
      <c r="E63" s="55"/>
      <c r="F63" s="55"/>
      <c r="G63" s="55"/>
      <c r="H63" s="55"/>
      <c r="I63" s="55"/>
      <c r="J63" s="55"/>
      <c r="K63" s="55"/>
      <c r="L63" s="55"/>
      <c r="M63" s="55"/>
      <c r="N63" s="66"/>
      <c r="O63" s="54"/>
      <c r="U63" s="39"/>
    </row>
    <row r="64" spans="1:21" x14ac:dyDescent="0.3">
      <c r="A64" s="368" t="s">
        <v>141</v>
      </c>
      <c r="B64" s="369"/>
      <c r="C64" s="369"/>
      <c r="D64" s="369"/>
      <c r="E64" s="369"/>
      <c r="F64" s="369"/>
      <c r="G64" s="369"/>
      <c r="H64" s="369"/>
      <c r="I64" s="369"/>
      <c r="J64" s="369"/>
      <c r="K64" s="369"/>
      <c r="L64" s="369"/>
      <c r="M64" s="369"/>
      <c r="N64" s="67">
        <f>SUM(N41:N62)</f>
        <v>0</v>
      </c>
      <c r="O64" s="54"/>
      <c r="U64" s="39"/>
    </row>
    <row r="65" spans="1:21" x14ac:dyDescent="0.3">
      <c r="A65" s="68" t="s">
        <v>170</v>
      </c>
      <c r="B65" s="69"/>
      <c r="C65" s="69"/>
      <c r="D65" s="69"/>
      <c r="E65" s="69"/>
      <c r="F65" s="69"/>
      <c r="G65" s="69"/>
      <c r="H65" s="69"/>
      <c r="I65" s="69"/>
      <c r="J65" s="69"/>
      <c r="K65" s="69"/>
      <c r="L65" s="69"/>
      <c r="M65" s="69"/>
      <c r="N65" s="70"/>
    </row>
    <row r="66" spans="1:21" ht="85.15" customHeight="1" thickBot="1" x14ac:dyDescent="0.35">
      <c r="A66" s="357"/>
      <c r="B66" s="358"/>
      <c r="C66" s="358"/>
      <c r="D66" s="358"/>
      <c r="E66" s="358"/>
      <c r="F66" s="358"/>
      <c r="G66" s="358"/>
      <c r="H66" s="358"/>
      <c r="I66" s="358"/>
      <c r="J66" s="358"/>
      <c r="K66" s="358"/>
      <c r="L66" s="358"/>
      <c r="M66" s="358"/>
      <c r="N66" s="359"/>
    </row>
    <row r="67" spans="1:21" x14ac:dyDescent="0.3">
      <c r="A67" s="372" t="s">
        <v>142</v>
      </c>
      <c r="B67" s="373"/>
      <c r="C67" s="373"/>
      <c r="D67" s="373"/>
      <c r="E67" s="373"/>
      <c r="F67" s="373"/>
      <c r="G67" s="373"/>
      <c r="H67" s="373"/>
      <c r="I67" s="373"/>
      <c r="J67" s="373"/>
      <c r="K67" s="373"/>
      <c r="L67" s="373"/>
      <c r="M67" s="373"/>
      <c r="N67" s="374"/>
      <c r="O67" s="59"/>
      <c r="U67" s="39"/>
    </row>
    <row r="68" spans="1:21" ht="55.9" customHeight="1" x14ac:dyDescent="0.3">
      <c r="A68" s="63" t="s">
        <v>243</v>
      </c>
      <c r="B68" s="375" t="s">
        <v>165</v>
      </c>
      <c r="C68" s="376"/>
      <c r="D68" s="375" t="s">
        <v>164</v>
      </c>
      <c r="E68" s="376"/>
      <c r="F68" s="58" t="s">
        <v>163</v>
      </c>
      <c r="G68" s="58" t="s">
        <v>162</v>
      </c>
      <c r="H68" s="58" t="s">
        <v>161</v>
      </c>
      <c r="I68" s="58" t="s">
        <v>160</v>
      </c>
      <c r="J68" s="58" t="s">
        <v>159</v>
      </c>
      <c r="K68" s="58" t="s">
        <v>158</v>
      </c>
      <c r="L68" s="58" t="s">
        <v>157</v>
      </c>
      <c r="M68" s="58" t="s">
        <v>156</v>
      </c>
      <c r="N68" s="64" t="s">
        <v>14</v>
      </c>
      <c r="O68" s="55"/>
      <c r="T68" s="39"/>
      <c r="U68" s="39"/>
    </row>
    <row r="69" spans="1:21" x14ac:dyDescent="0.3">
      <c r="A69" s="370"/>
      <c r="B69" s="57" t="s">
        <v>155</v>
      </c>
      <c r="C69" s="150"/>
      <c r="D69" s="57" t="s">
        <v>155</v>
      </c>
      <c r="E69" s="56"/>
      <c r="F69" s="364"/>
      <c r="G69" s="364"/>
      <c r="H69" s="364"/>
      <c r="I69" s="364"/>
      <c r="J69" s="364"/>
      <c r="K69" s="364"/>
      <c r="L69" s="364"/>
      <c r="M69" s="364"/>
      <c r="N69" s="366">
        <f>SUM(I69:M70)</f>
        <v>0</v>
      </c>
      <c r="O69" s="55"/>
      <c r="T69" s="39"/>
      <c r="U69" s="39"/>
    </row>
    <row r="70" spans="1:21" x14ac:dyDescent="0.3">
      <c r="A70" s="371"/>
      <c r="B70" s="57" t="s">
        <v>154</v>
      </c>
      <c r="C70" s="150"/>
      <c r="D70" s="57" t="s">
        <v>154</v>
      </c>
      <c r="E70" s="56"/>
      <c r="F70" s="365"/>
      <c r="G70" s="365"/>
      <c r="H70" s="365"/>
      <c r="I70" s="365"/>
      <c r="J70" s="365"/>
      <c r="K70" s="365"/>
      <c r="L70" s="365"/>
      <c r="M70" s="365"/>
      <c r="N70" s="367"/>
      <c r="O70" s="55"/>
      <c r="T70" s="39"/>
      <c r="U70" s="39"/>
    </row>
    <row r="71" spans="1:21" x14ac:dyDescent="0.3">
      <c r="A71" s="370"/>
      <c r="B71" s="57" t="s">
        <v>155</v>
      </c>
      <c r="C71" s="150"/>
      <c r="D71" s="57" t="s">
        <v>155</v>
      </c>
      <c r="E71" s="56"/>
      <c r="F71" s="364"/>
      <c r="G71" s="364"/>
      <c r="H71" s="364"/>
      <c r="I71" s="364"/>
      <c r="J71" s="364"/>
      <c r="K71" s="364"/>
      <c r="L71" s="364"/>
      <c r="M71" s="364"/>
      <c r="N71" s="366">
        <f>SUM(I71:M72)</f>
        <v>0</v>
      </c>
      <c r="O71" s="55"/>
      <c r="T71" s="39"/>
      <c r="U71" s="39"/>
    </row>
    <row r="72" spans="1:21" x14ac:dyDescent="0.3">
      <c r="A72" s="371"/>
      <c r="B72" s="57" t="s">
        <v>154</v>
      </c>
      <c r="C72" s="150"/>
      <c r="D72" s="57" t="s">
        <v>154</v>
      </c>
      <c r="E72" s="56"/>
      <c r="F72" s="365"/>
      <c r="G72" s="365"/>
      <c r="H72" s="365"/>
      <c r="I72" s="365"/>
      <c r="J72" s="365"/>
      <c r="K72" s="365"/>
      <c r="L72" s="365"/>
      <c r="M72" s="365"/>
      <c r="N72" s="367"/>
      <c r="O72" s="55"/>
      <c r="T72" s="39"/>
      <c r="U72" s="39"/>
    </row>
    <row r="73" spans="1:21" x14ac:dyDescent="0.3">
      <c r="A73" s="370"/>
      <c r="B73" s="57" t="s">
        <v>155</v>
      </c>
      <c r="C73" s="150"/>
      <c r="D73" s="57" t="s">
        <v>155</v>
      </c>
      <c r="E73" s="56"/>
      <c r="F73" s="364"/>
      <c r="G73" s="364"/>
      <c r="H73" s="364"/>
      <c r="I73" s="364"/>
      <c r="J73" s="364"/>
      <c r="K73" s="364"/>
      <c r="L73" s="364"/>
      <c r="M73" s="364"/>
      <c r="N73" s="366">
        <f>SUM(I73:M74)</f>
        <v>0</v>
      </c>
      <c r="O73" s="55"/>
      <c r="T73" s="39"/>
      <c r="U73" s="39"/>
    </row>
    <row r="74" spans="1:21" x14ac:dyDescent="0.3">
      <c r="A74" s="371"/>
      <c r="B74" s="57" t="s">
        <v>154</v>
      </c>
      <c r="C74" s="150"/>
      <c r="D74" s="57" t="s">
        <v>154</v>
      </c>
      <c r="E74" s="56"/>
      <c r="F74" s="365"/>
      <c r="G74" s="365"/>
      <c r="H74" s="365"/>
      <c r="I74" s="365"/>
      <c r="J74" s="365"/>
      <c r="K74" s="365"/>
      <c r="L74" s="365"/>
      <c r="M74" s="365"/>
      <c r="N74" s="367"/>
      <c r="O74" s="55"/>
      <c r="T74" s="39"/>
      <c r="U74" s="39"/>
    </row>
    <row r="75" spans="1:21" x14ac:dyDescent="0.3">
      <c r="A75" s="370"/>
      <c r="B75" s="57" t="s">
        <v>155</v>
      </c>
      <c r="C75" s="150"/>
      <c r="D75" s="57" t="s">
        <v>155</v>
      </c>
      <c r="E75" s="56"/>
      <c r="F75" s="364"/>
      <c r="G75" s="364"/>
      <c r="H75" s="364"/>
      <c r="I75" s="364"/>
      <c r="J75" s="364"/>
      <c r="K75" s="364"/>
      <c r="L75" s="364"/>
      <c r="M75" s="364"/>
      <c r="N75" s="366">
        <f>SUM(I75:M76)</f>
        <v>0</v>
      </c>
      <c r="O75" s="55"/>
      <c r="T75" s="39"/>
      <c r="U75" s="39"/>
    </row>
    <row r="76" spans="1:21" x14ac:dyDescent="0.3">
      <c r="A76" s="371"/>
      <c r="B76" s="57" t="s">
        <v>154</v>
      </c>
      <c r="C76" s="150"/>
      <c r="D76" s="57" t="s">
        <v>154</v>
      </c>
      <c r="E76" s="56"/>
      <c r="F76" s="365"/>
      <c r="G76" s="365"/>
      <c r="H76" s="365"/>
      <c r="I76" s="365"/>
      <c r="J76" s="365"/>
      <c r="K76" s="365"/>
      <c r="L76" s="365"/>
      <c r="M76" s="365"/>
      <c r="N76" s="367"/>
      <c r="O76" s="55"/>
      <c r="T76" s="39"/>
      <c r="U76" s="39"/>
    </row>
    <row r="77" spans="1:21" x14ac:dyDescent="0.3">
      <c r="A77" s="370"/>
      <c r="B77" s="57" t="s">
        <v>155</v>
      </c>
      <c r="C77" s="150"/>
      <c r="D77" s="57" t="s">
        <v>155</v>
      </c>
      <c r="E77" s="56"/>
      <c r="F77" s="364"/>
      <c r="G77" s="364"/>
      <c r="H77" s="364"/>
      <c r="I77" s="364"/>
      <c r="J77" s="364"/>
      <c r="K77" s="364"/>
      <c r="L77" s="364"/>
      <c r="M77" s="364"/>
      <c r="N77" s="366">
        <f>SUM(I77:M78)</f>
        <v>0</v>
      </c>
      <c r="O77" s="55"/>
      <c r="T77" s="39"/>
      <c r="U77" s="39"/>
    </row>
    <row r="78" spans="1:21" x14ac:dyDescent="0.3">
      <c r="A78" s="371"/>
      <c r="B78" s="57" t="s">
        <v>154</v>
      </c>
      <c r="C78" s="150"/>
      <c r="D78" s="57" t="s">
        <v>154</v>
      </c>
      <c r="E78" s="56"/>
      <c r="F78" s="365"/>
      <c r="G78" s="365"/>
      <c r="H78" s="365"/>
      <c r="I78" s="365"/>
      <c r="J78" s="365"/>
      <c r="K78" s="365"/>
      <c r="L78" s="365"/>
      <c r="M78" s="365"/>
      <c r="N78" s="367"/>
      <c r="O78" s="55"/>
      <c r="T78" s="39"/>
      <c r="U78" s="39"/>
    </row>
    <row r="79" spans="1:21" x14ac:dyDescent="0.3">
      <c r="A79" s="370"/>
      <c r="B79" s="57" t="s">
        <v>155</v>
      </c>
      <c r="C79" s="150"/>
      <c r="D79" s="57" t="s">
        <v>155</v>
      </c>
      <c r="E79" s="56"/>
      <c r="F79" s="364"/>
      <c r="G79" s="364"/>
      <c r="H79" s="364"/>
      <c r="I79" s="364"/>
      <c r="J79" s="364"/>
      <c r="K79" s="364"/>
      <c r="L79" s="364"/>
      <c r="M79" s="364"/>
      <c r="N79" s="366">
        <f>SUM(I79:M80)</f>
        <v>0</v>
      </c>
      <c r="O79" s="55"/>
      <c r="T79" s="39"/>
      <c r="U79" s="39"/>
    </row>
    <row r="80" spans="1:21" x14ac:dyDescent="0.3">
      <c r="A80" s="371"/>
      <c r="B80" s="57" t="s">
        <v>154</v>
      </c>
      <c r="C80" s="150"/>
      <c r="D80" s="57" t="s">
        <v>154</v>
      </c>
      <c r="E80" s="56"/>
      <c r="F80" s="365"/>
      <c r="G80" s="365"/>
      <c r="H80" s="365"/>
      <c r="I80" s="365"/>
      <c r="J80" s="365"/>
      <c r="K80" s="365"/>
      <c r="L80" s="365"/>
      <c r="M80" s="365"/>
      <c r="N80" s="367"/>
      <c r="O80" s="55"/>
      <c r="T80" s="39"/>
      <c r="U80" s="39"/>
    </row>
    <row r="81" spans="1:21" x14ac:dyDescent="0.3">
      <c r="A81" s="370"/>
      <c r="B81" s="57" t="s">
        <v>155</v>
      </c>
      <c r="C81" s="150"/>
      <c r="D81" s="57" t="s">
        <v>155</v>
      </c>
      <c r="E81" s="56"/>
      <c r="F81" s="364"/>
      <c r="G81" s="364"/>
      <c r="H81" s="364"/>
      <c r="I81" s="364"/>
      <c r="J81" s="364"/>
      <c r="K81" s="364"/>
      <c r="L81" s="364"/>
      <c r="M81" s="364"/>
      <c r="N81" s="366">
        <f>SUM(I81:M82)</f>
        <v>0</v>
      </c>
      <c r="O81" s="55"/>
      <c r="T81" s="39"/>
      <c r="U81" s="39"/>
    </row>
    <row r="82" spans="1:21" x14ac:dyDescent="0.3">
      <c r="A82" s="371"/>
      <c r="B82" s="57" t="s">
        <v>154</v>
      </c>
      <c r="C82" s="150"/>
      <c r="D82" s="57" t="s">
        <v>154</v>
      </c>
      <c r="E82" s="56"/>
      <c r="F82" s="365"/>
      <c r="G82" s="365"/>
      <c r="H82" s="365"/>
      <c r="I82" s="365"/>
      <c r="J82" s="365"/>
      <c r="K82" s="365"/>
      <c r="L82" s="365"/>
      <c r="M82" s="365"/>
      <c r="N82" s="367"/>
      <c r="O82" s="55"/>
      <c r="T82" s="39"/>
      <c r="U82" s="39"/>
    </row>
    <row r="83" spans="1:21" x14ac:dyDescent="0.3">
      <c r="A83" s="370"/>
      <c r="B83" s="57" t="s">
        <v>155</v>
      </c>
      <c r="C83" s="150"/>
      <c r="D83" s="57" t="s">
        <v>155</v>
      </c>
      <c r="E83" s="56"/>
      <c r="F83" s="364"/>
      <c r="G83" s="364"/>
      <c r="H83" s="364"/>
      <c r="I83" s="364"/>
      <c r="J83" s="364"/>
      <c r="K83" s="364"/>
      <c r="L83" s="364"/>
      <c r="M83" s="364"/>
      <c r="N83" s="366">
        <f>SUM(I83:M84)</f>
        <v>0</v>
      </c>
      <c r="O83" s="55"/>
      <c r="T83" s="39"/>
      <c r="U83" s="39"/>
    </row>
    <row r="84" spans="1:21" x14ac:dyDescent="0.3">
      <c r="A84" s="371"/>
      <c r="B84" s="57" t="s">
        <v>154</v>
      </c>
      <c r="C84" s="150"/>
      <c r="D84" s="57" t="s">
        <v>154</v>
      </c>
      <c r="E84" s="56"/>
      <c r="F84" s="365"/>
      <c r="G84" s="365"/>
      <c r="H84" s="365"/>
      <c r="I84" s="365"/>
      <c r="J84" s="365"/>
      <c r="K84" s="365"/>
      <c r="L84" s="365"/>
      <c r="M84" s="365"/>
      <c r="N84" s="367"/>
      <c r="O84" s="55"/>
      <c r="T84" s="39"/>
      <c r="U84" s="39"/>
    </row>
    <row r="85" spans="1:21" x14ac:dyDescent="0.3">
      <c r="A85" s="370"/>
      <c r="B85" s="57" t="s">
        <v>155</v>
      </c>
      <c r="C85" s="150"/>
      <c r="D85" s="57" t="s">
        <v>155</v>
      </c>
      <c r="E85" s="56"/>
      <c r="F85" s="364"/>
      <c r="G85" s="364"/>
      <c r="H85" s="364"/>
      <c r="I85" s="364"/>
      <c r="J85" s="364"/>
      <c r="K85" s="364"/>
      <c r="L85" s="364"/>
      <c r="M85" s="364"/>
      <c r="N85" s="366">
        <f>SUM(I85:M86)</f>
        <v>0</v>
      </c>
      <c r="O85" s="55"/>
      <c r="T85" s="39"/>
      <c r="U85" s="39"/>
    </row>
    <row r="86" spans="1:21" x14ac:dyDescent="0.3">
      <c r="A86" s="371"/>
      <c r="B86" s="57" t="s">
        <v>154</v>
      </c>
      <c r="C86" s="150"/>
      <c r="D86" s="57" t="s">
        <v>154</v>
      </c>
      <c r="E86" s="56"/>
      <c r="F86" s="365"/>
      <c r="G86" s="365"/>
      <c r="H86" s="365"/>
      <c r="I86" s="365"/>
      <c r="J86" s="365"/>
      <c r="K86" s="365"/>
      <c r="L86" s="365"/>
      <c r="M86" s="365"/>
      <c r="N86" s="367"/>
      <c r="O86" s="55"/>
      <c r="T86" s="39"/>
      <c r="U86" s="39"/>
    </row>
    <row r="87" spans="1:21" x14ac:dyDescent="0.3">
      <c r="A87" s="370"/>
      <c r="B87" s="57" t="s">
        <v>155</v>
      </c>
      <c r="C87" s="150"/>
      <c r="D87" s="57" t="s">
        <v>155</v>
      </c>
      <c r="E87" s="56"/>
      <c r="F87" s="364"/>
      <c r="G87" s="364"/>
      <c r="H87" s="364"/>
      <c r="I87" s="364"/>
      <c r="J87" s="364"/>
      <c r="K87" s="364"/>
      <c r="L87" s="364"/>
      <c r="M87" s="364"/>
      <c r="N87" s="366">
        <f>SUM(I87:M88)</f>
        <v>0</v>
      </c>
      <c r="O87" s="55"/>
      <c r="T87" s="39"/>
      <c r="U87" s="39"/>
    </row>
    <row r="88" spans="1:21" x14ac:dyDescent="0.3">
      <c r="A88" s="371"/>
      <c r="B88" s="57" t="s">
        <v>154</v>
      </c>
      <c r="C88" s="150"/>
      <c r="D88" s="57" t="s">
        <v>154</v>
      </c>
      <c r="E88" s="56"/>
      <c r="F88" s="365"/>
      <c r="G88" s="365"/>
      <c r="H88" s="365"/>
      <c r="I88" s="365"/>
      <c r="J88" s="365"/>
      <c r="K88" s="365"/>
      <c r="L88" s="365"/>
      <c r="M88" s="365"/>
      <c r="N88" s="367"/>
      <c r="O88" s="55"/>
      <c r="T88" s="39"/>
      <c r="U88" s="39"/>
    </row>
    <row r="89" spans="1:21" x14ac:dyDescent="0.3">
      <c r="A89" s="370"/>
      <c r="B89" s="57" t="s">
        <v>155</v>
      </c>
      <c r="C89" s="150"/>
      <c r="D89" s="57" t="s">
        <v>155</v>
      </c>
      <c r="E89" s="56"/>
      <c r="F89" s="364"/>
      <c r="G89" s="364"/>
      <c r="H89" s="364"/>
      <c r="I89" s="364"/>
      <c r="J89" s="364"/>
      <c r="K89" s="364"/>
      <c r="L89" s="364"/>
      <c r="M89" s="364"/>
      <c r="N89" s="366">
        <f>SUM(I89:M90)</f>
        <v>0</v>
      </c>
      <c r="O89" s="55"/>
      <c r="T89" s="39"/>
      <c r="U89" s="39"/>
    </row>
    <row r="90" spans="1:21" x14ac:dyDescent="0.3">
      <c r="A90" s="371"/>
      <c r="B90" s="57" t="s">
        <v>154</v>
      </c>
      <c r="C90" s="150"/>
      <c r="D90" s="57" t="s">
        <v>154</v>
      </c>
      <c r="E90" s="56"/>
      <c r="F90" s="365"/>
      <c r="G90" s="365"/>
      <c r="H90" s="365"/>
      <c r="I90" s="365"/>
      <c r="J90" s="365"/>
      <c r="K90" s="365"/>
      <c r="L90" s="365"/>
      <c r="M90" s="365"/>
      <c r="N90" s="367"/>
      <c r="O90" s="55"/>
      <c r="T90" s="39"/>
      <c r="U90" s="39"/>
    </row>
    <row r="91" spans="1:21" ht="4.1500000000000004" customHeight="1" x14ac:dyDescent="0.3">
      <c r="A91" s="65"/>
      <c r="B91" s="49"/>
      <c r="C91" s="49"/>
      <c r="D91" s="55"/>
      <c r="E91" s="55"/>
      <c r="F91" s="55"/>
      <c r="G91" s="55"/>
      <c r="H91" s="55"/>
      <c r="I91" s="55"/>
      <c r="J91" s="55"/>
      <c r="K91" s="55"/>
      <c r="L91" s="55"/>
      <c r="M91" s="55"/>
      <c r="N91" s="66"/>
      <c r="O91" s="54"/>
      <c r="U91" s="39"/>
    </row>
    <row r="92" spans="1:21" x14ac:dyDescent="0.3">
      <c r="A92" s="368" t="s">
        <v>143</v>
      </c>
      <c r="B92" s="369"/>
      <c r="C92" s="369"/>
      <c r="D92" s="369"/>
      <c r="E92" s="369"/>
      <c r="F92" s="369"/>
      <c r="G92" s="369"/>
      <c r="H92" s="369"/>
      <c r="I92" s="369"/>
      <c r="J92" s="369"/>
      <c r="K92" s="369"/>
      <c r="L92" s="369"/>
      <c r="M92" s="369"/>
      <c r="N92" s="67">
        <f>SUM(N69:N90)</f>
        <v>0</v>
      </c>
      <c r="O92" s="54"/>
      <c r="U92" s="39"/>
    </row>
    <row r="93" spans="1:21" x14ac:dyDescent="0.3">
      <c r="A93" s="68" t="s">
        <v>170</v>
      </c>
      <c r="B93" s="69"/>
      <c r="C93" s="69"/>
      <c r="D93" s="69"/>
      <c r="E93" s="69"/>
      <c r="F93" s="69"/>
      <c r="G93" s="69"/>
      <c r="H93" s="69"/>
      <c r="I93" s="69"/>
      <c r="J93" s="69"/>
      <c r="K93" s="69"/>
      <c r="L93" s="69"/>
      <c r="M93" s="69"/>
      <c r="N93" s="70"/>
    </row>
    <row r="94" spans="1:21" ht="85.15" customHeight="1" thickBot="1" x14ac:dyDescent="0.35">
      <c r="A94" s="357"/>
      <c r="B94" s="358"/>
      <c r="C94" s="358"/>
      <c r="D94" s="358"/>
      <c r="E94" s="358"/>
      <c r="F94" s="358"/>
      <c r="G94" s="358"/>
      <c r="H94" s="358"/>
      <c r="I94" s="358"/>
      <c r="J94" s="358"/>
      <c r="K94" s="358"/>
      <c r="L94" s="358"/>
      <c r="M94" s="358"/>
      <c r="N94" s="359"/>
    </row>
    <row r="95" spans="1:21" x14ac:dyDescent="0.3">
      <c r="A95" s="372" t="s">
        <v>144</v>
      </c>
      <c r="B95" s="373"/>
      <c r="C95" s="373"/>
      <c r="D95" s="373"/>
      <c r="E95" s="373"/>
      <c r="F95" s="373"/>
      <c r="G95" s="373"/>
      <c r="H95" s="373"/>
      <c r="I95" s="373"/>
      <c r="J95" s="373"/>
      <c r="K95" s="373"/>
      <c r="L95" s="373"/>
      <c r="M95" s="373"/>
      <c r="N95" s="374"/>
      <c r="O95" s="59"/>
      <c r="U95" s="39"/>
    </row>
    <row r="96" spans="1:21" ht="56.5" customHeight="1" x14ac:dyDescent="0.3">
      <c r="A96" s="63" t="s">
        <v>243</v>
      </c>
      <c r="B96" s="375" t="s">
        <v>165</v>
      </c>
      <c r="C96" s="376"/>
      <c r="D96" s="375" t="s">
        <v>164</v>
      </c>
      <c r="E96" s="376"/>
      <c r="F96" s="58" t="s">
        <v>163</v>
      </c>
      <c r="G96" s="58" t="s">
        <v>162</v>
      </c>
      <c r="H96" s="58" t="s">
        <v>161</v>
      </c>
      <c r="I96" s="58" t="s">
        <v>160</v>
      </c>
      <c r="J96" s="58" t="s">
        <v>159</v>
      </c>
      <c r="K96" s="58" t="s">
        <v>158</v>
      </c>
      <c r="L96" s="58" t="s">
        <v>157</v>
      </c>
      <c r="M96" s="58" t="s">
        <v>156</v>
      </c>
      <c r="N96" s="64" t="s">
        <v>14</v>
      </c>
      <c r="O96" s="55"/>
      <c r="T96" s="39"/>
      <c r="U96" s="39"/>
    </row>
    <row r="97" spans="1:21" x14ac:dyDescent="0.3">
      <c r="A97" s="370"/>
      <c r="B97" s="57" t="s">
        <v>155</v>
      </c>
      <c r="C97" s="150"/>
      <c r="D97" s="57" t="s">
        <v>155</v>
      </c>
      <c r="E97" s="56"/>
      <c r="F97" s="364"/>
      <c r="G97" s="364"/>
      <c r="H97" s="364"/>
      <c r="I97" s="364"/>
      <c r="J97" s="364"/>
      <c r="K97" s="364"/>
      <c r="L97" s="364"/>
      <c r="M97" s="364"/>
      <c r="N97" s="366">
        <f>SUM(I97:M98)</f>
        <v>0</v>
      </c>
      <c r="O97" s="55"/>
      <c r="T97" s="39"/>
      <c r="U97" s="39"/>
    </row>
    <row r="98" spans="1:21" x14ac:dyDescent="0.3">
      <c r="A98" s="371"/>
      <c r="B98" s="57" t="s">
        <v>154</v>
      </c>
      <c r="C98" s="150"/>
      <c r="D98" s="57" t="s">
        <v>154</v>
      </c>
      <c r="E98" s="56"/>
      <c r="F98" s="365"/>
      <c r="G98" s="365"/>
      <c r="H98" s="365"/>
      <c r="I98" s="365"/>
      <c r="J98" s="365"/>
      <c r="K98" s="365"/>
      <c r="L98" s="365"/>
      <c r="M98" s="365"/>
      <c r="N98" s="367"/>
      <c r="O98" s="55"/>
      <c r="T98" s="39"/>
      <c r="U98" s="39"/>
    </row>
    <row r="99" spans="1:21" x14ac:dyDescent="0.3">
      <c r="A99" s="370"/>
      <c r="B99" s="57" t="s">
        <v>155</v>
      </c>
      <c r="C99" s="150"/>
      <c r="D99" s="57" t="s">
        <v>155</v>
      </c>
      <c r="E99" s="56"/>
      <c r="F99" s="364"/>
      <c r="G99" s="364"/>
      <c r="H99" s="364"/>
      <c r="I99" s="364"/>
      <c r="J99" s="364"/>
      <c r="K99" s="364"/>
      <c r="L99" s="364"/>
      <c r="M99" s="364"/>
      <c r="N99" s="366">
        <f>SUM(I99:M100)</f>
        <v>0</v>
      </c>
      <c r="O99" s="55"/>
      <c r="T99" s="39"/>
      <c r="U99" s="39"/>
    </row>
    <row r="100" spans="1:21" x14ac:dyDescent="0.3">
      <c r="A100" s="371"/>
      <c r="B100" s="57" t="s">
        <v>154</v>
      </c>
      <c r="C100" s="150"/>
      <c r="D100" s="57" t="s">
        <v>154</v>
      </c>
      <c r="E100" s="56"/>
      <c r="F100" s="365"/>
      <c r="G100" s="365"/>
      <c r="H100" s="365"/>
      <c r="I100" s="365"/>
      <c r="J100" s="365"/>
      <c r="K100" s="365"/>
      <c r="L100" s="365"/>
      <c r="M100" s="365"/>
      <c r="N100" s="367"/>
      <c r="O100" s="55"/>
      <c r="T100" s="39"/>
      <c r="U100" s="39"/>
    </row>
    <row r="101" spans="1:21" x14ac:dyDescent="0.3">
      <c r="A101" s="370"/>
      <c r="B101" s="57" t="s">
        <v>155</v>
      </c>
      <c r="C101" s="150"/>
      <c r="D101" s="57" t="s">
        <v>155</v>
      </c>
      <c r="E101" s="56"/>
      <c r="F101" s="364"/>
      <c r="G101" s="364"/>
      <c r="H101" s="364"/>
      <c r="I101" s="364"/>
      <c r="J101" s="364"/>
      <c r="K101" s="364"/>
      <c r="L101" s="364"/>
      <c r="M101" s="364"/>
      <c r="N101" s="366">
        <f>SUM(I101:M102)</f>
        <v>0</v>
      </c>
      <c r="O101" s="55"/>
      <c r="T101" s="39"/>
      <c r="U101" s="39"/>
    </row>
    <row r="102" spans="1:21" x14ac:dyDescent="0.3">
      <c r="A102" s="371"/>
      <c r="B102" s="57" t="s">
        <v>154</v>
      </c>
      <c r="C102" s="150"/>
      <c r="D102" s="57" t="s">
        <v>154</v>
      </c>
      <c r="E102" s="56"/>
      <c r="F102" s="365"/>
      <c r="G102" s="365"/>
      <c r="H102" s="365"/>
      <c r="I102" s="365"/>
      <c r="J102" s="365"/>
      <c r="K102" s="365"/>
      <c r="L102" s="365"/>
      <c r="M102" s="365"/>
      <c r="N102" s="367"/>
      <c r="O102" s="55"/>
      <c r="T102" s="39"/>
      <c r="U102" s="39"/>
    </row>
    <row r="103" spans="1:21" x14ac:dyDescent="0.3">
      <c r="A103" s="370"/>
      <c r="B103" s="57" t="s">
        <v>155</v>
      </c>
      <c r="C103" s="150"/>
      <c r="D103" s="57" t="s">
        <v>155</v>
      </c>
      <c r="E103" s="56"/>
      <c r="F103" s="364"/>
      <c r="G103" s="364"/>
      <c r="H103" s="364"/>
      <c r="I103" s="364"/>
      <c r="J103" s="364"/>
      <c r="K103" s="364"/>
      <c r="L103" s="364"/>
      <c r="M103" s="364"/>
      <c r="N103" s="366">
        <f>SUM(I103:M104)</f>
        <v>0</v>
      </c>
      <c r="O103" s="55"/>
      <c r="T103" s="39"/>
      <c r="U103" s="39"/>
    </row>
    <row r="104" spans="1:21" x14ac:dyDescent="0.3">
      <c r="A104" s="371"/>
      <c r="B104" s="57" t="s">
        <v>154</v>
      </c>
      <c r="C104" s="150"/>
      <c r="D104" s="57" t="s">
        <v>154</v>
      </c>
      <c r="E104" s="56"/>
      <c r="F104" s="365"/>
      <c r="G104" s="365"/>
      <c r="H104" s="365"/>
      <c r="I104" s="365"/>
      <c r="J104" s="365"/>
      <c r="K104" s="365"/>
      <c r="L104" s="365"/>
      <c r="M104" s="365"/>
      <c r="N104" s="367"/>
      <c r="O104" s="55"/>
      <c r="T104" s="39"/>
      <c r="U104" s="39"/>
    </row>
    <row r="105" spans="1:21" x14ac:dyDescent="0.3">
      <c r="A105" s="370"/>
      <c r="B105" s="57" t="s">
        <v>155</v>
      </c>
      <c r="C105" s="150"/>
      <c r="D105" s="57" t="s">
        <v>155</v>
      </c>
      <c r="E105" s="56"/>
      <c r="F105" s="364"/>
      <c r="G105" s="364"/>
      <c r="H105" s="364"/>
      <c r="I105" s="364"/>
      <c r="J105" s="364"/>
      <c r="K105" s="364"/>
      <c r="L105" s="364"/>
      <c r="M105" s="364"/>
      <c r="N105" s="366">
        <f>SUM(I105:M106)</f>
        <v>0</v>
      </c>
      <c r="O105" s="55"/>
      <c r="T105" s="39"/>
      <c r="U105" s="39"/>
    </row>
    <row r="106" spans="1:21" x14ac:dyDescent="0.3">
      <c r="A106" s="371"/>
      <c r="B106" s="57" t="s">
        <v>154</v>
      </c>
      <c r="C106" s="150"/>
      <c r="D106" s="57" t="s">
        <v>154</v>
      </c>
      <c r="E106" s="56"/>
      <c r="F106" s="365"/>
      <c r="G106" s="365"/>
      <c r="H106" s="365"/>
      <c r="I106" s="365"/>
      <c r="J106" s="365"/>
      <c r="K106" s="365"/>
      <c r="L106" s="365"/>
      <c r="M106" s="365"/>
      <c r="N106" s="367"/>
      <c r="O106" s="55"/>
      <c r="T106" s="39"/>
      <c r="U106" s="39"/>
    </row>
    <row r="107" spans="1:21" x14ac:dyDescent="0.3">
      <c r="A107" s="370"/>
      <c r="B107" s="57" t="s">
        <v>155</v>
      </c>
      <c r="C107" s="150"/>
      <c r="D107" s="57" t="s">
        <v>155</v>
      </c>
      <c r="E107" s="56"/>
      <c r="F107" s="364"/>
      <c r="G107" s="364"/>
      <c r="H107" s="364"/>
      <c r="I107" s="364"/>
      <c r="J107" s="364"/>
      <c r="K107" s="364"/>
      <c r="L107" s="364"/>
      <c r="M107" s="364"/>
      <c r="N107" s="366">
        <f>SUM(I107:M108)</f>
        <v>0</v>
      </c>
      <c r="O107" s="55"/>
      <c r="T107" s="39"/>
      <c r="U107" s="39"/>
    </row>
    <row r="108" spans="1:21" x14ac:dyDescent="0.3">
      <c r="A108" s="371"/>
      <c r="B108" s="57" t="s">
        <v>154</v>
      </c>
      <c r="C108" s="150"/>
      <c r="D108" s="57" t="s">
        <v>154</v>
      </c>
      <c r="E108" s="56"/>
      <c r="F108" s="365"/>
      <c r="G108" s="365"/>
      <c r="H108" s="365"/>
      <c r="I108" s="365"/>
      <c r="J108" s="365"/>
      <c r="K108" s="365"/>
      <c r="L108" s="365"/>
      <c r="M108" s="365"/>
      <c r="N108" s="367"/>
      <c r="O108" s="55"/>
      <c r="T108" s="39"/>
      <c r="U108" s="39"/>
    </row>
    <row r="109" spans="1:21" x14ac:dyDescent="0.3">
      <c r="A109" s="370"/>
      <c r="B109" s="57" t="s">
        <v>155</v>
      </c>
      <c r="C109" s="150"/>
      <c r="D109" s="57" t="s">
        <v>155</v>
      </c>
      <c r="E109" s="56"/>
      <c r="F109" s="364"/>
      <c r="G109" s="364"/>
      <c r="H109" s="364"/>
      <c r="I109" s="364"/>
      <c r="J109" s="364"/>
      <c r="K109" s="364"/>
      <c r="L109" s="364"/>
      <c r="M109" s="364"/>
      <c r="N109" s="366">
        <f>SUM(I109:M110)</f>
        <v>0</v>
      </c>
      <c r="O109" s="55"/>
      <c r="T109" s="39"/>
      <c r="U109" s="39"/>
    </row>
    <row r="110" spans="1:21" x14ac:dyDescent="0.3">
      <c r="A110" s="371"/>
      <c r="B110" s="57" t="s">
        <v>154</v>
      </c>
      <c r="C110" s="150"/>
      <c r="D110" s="57" t="s">
        <v>154</v>
      </c>
      <c r="E110" s="56"/>
      <c r="F110" s="365"/>
      <c r="G110" s="365"/>
      <c r="H110" s="365"/>
      <c r="I110" s="365"/>
      <c r="J110" s="365"/>
      <c r="K110" s="365"/>
      <c r="L110" s="365"/>
      <c r="M110" s="365"/>
      <c r="N110" s="367"/>
      <c r="O110" s="55"/>
      <c r="T110" s="39"/>
      <c r="U110" s="39"/>
    </row>
    <row r="111" spans="1:21" x14ac:dyDescent="0.3">
      <c r="A111" s="370"/>
      <c r="B111" s="57" t="s">
        <v>155</v>
      </c>
      <c r="C111" s="150"/>
      <c r="D111" s="57" t="s">
        <v>155</v>
      </c>
      <c r="E111" s="56"/>
      <c r="F111" s="364"/>
      <c r="G111" s="364"/>
      <c r="H111" s="364"/>
      <c r="I111" s="364"/>
      <c r="J111" s="364"/>
      <c r="K111" s="364"/>
      <c r="L111" s="364"/>
      <c r="M111" s="364"/>
      <c r="N111" s="366">
        <f>SUM(I111:M112)</f>
        <v>0</v>
      </c>
      <c r="O111" s="55"/>
      <c r="T111" s="39"/>
      <c r="U111" s="39"/>
    </row>
    <row r="112" spans="1:21" x14ac:dyDescent="0.3">
      <c r="A112" s="371"/>
      <c r="B112" s="57" t="s">
        <v>154</v>
      </c>
      <c r="C112" s="150"/>
      <c r="D112" s="57" t="s">
        <v>154</v>
      </c>
      <c r="E112" s="56"/>
      <c r="F112" s="365"/>
      <c r="G112" s="365"/>
      <c r="H112" s="365"/>
      <c r="I112" s="365"/>
      <c r="J112" s="365"/>
      <c r="K112" s="365"/>
      <c r="L112" s="365"/>
      <c r="M112" s="365"/>
      <c r="N112" s="367"/>
      <c r="O112" s="55"/>
      <c r="T112" s="39"/>
      <c r="U112" s="39"/>
    </row>
    <row r="113" spans="1:21" x14ac:dyDescent="0.3">
      <c r="A113" s="370"/>
      <c r="B113" s="57" t="s">
        <v>155</v>
      </c>
      <c r="C113" s="150"/>
      <c r="D113" s="57" t="s">
        <v>155</v>
      </c>
      <c r="E113" s="56"/>
      <c r="F113" s="364"/>
      <c r="G113" s="364"/>
      <c r="H113" s="364"/>
      <c r="I113" s="364"/>
      <c r="J113" s="364"/>
      <c r="K113" s="364"/>
      <c r="L113" s="364"/>
      <c r="M113" s="364"/>
      <c r="N113" s="366">
        <f>SUM(I113:M114)</f>
        <v>0</v>
      </c>
      <c r="O113" s="55"/>
      <c r="T113" s="39"/>
      <c r="U113" s="39"/>
    </row>
    <row r="114" spans="1:21" x14ac:dyDescent="0.3">
      <c r="A114" s="371"/>
      <c r="B114" s="57" t="s">
        <v>154</v>
      </c>
      <c r="C114" s="150"/>
      <c r="D114" s="57" t="s">
        <v>154</v>
      </c>
      <c r="E114" s="56"/>
      <c r="F114" s="365"/>
      <c r="G114" s="365"/>
      <c r="H114" s="365"/>
      <c r="I114" s="365"/>
      <c r="J114" s="365"/>
      <c r="K114" s="365"/>
      <c r="L114" s="365"/>
      <c r="M114" s="365"/>
      <c r="N114" s="367"/>
      <c r="O114" s="55"/>
      <c r="T114" s="39"/>
      <c r="U114" s="39"/>
    </row>
    <row r="115" spans="1:21" x14ac:dyDescent="0.3">
      <c r="A115" s="370"/>
      <c r="B115" s="57" t="s">
        <v>155</v>
      </c>
      <c r="C115" s="150"/>
      <c r="D115" s="57" t="s">
        <v>155</v>
      </c>
      <c r="E115" s="56"/>
      <c r="F115" s="364"/>
      <c r="G115" s="364"/>
      <c r="H115" s="364"/>
      <c r="I115" s="364"/>
      <c r="J115" s="364"/>
      <c r="K115" s="364"/>
      <c r="L115" s="364"/>
      <c r="M115" s="364"/>
      <c r="N115" s="366">
        <f>SUM(I115:M116)</f>
        <v>0</v>
      </c>
      <c r="O115" s="55"/>
      <c r="T115" s="39"/>
      <c r="U115" s="39"/>
    </row>
    <row r="116" spans="1:21" x14ac:dyDescent="0.3">
      <c r="A116" s="371"/>
      <c r="B116" s="57" t="s">
        <v>154</v>
      </c>
      <c r="C116" s="150"/>
      <c r="D116" s="57" t="s">
        <v>154</v>
      </c>
      <c r="E116" s="56"/>
      <c r="F116" s="365"/>
      <c r="G116" s="365"/>
      <c r="H116" s="365"/>
      <c r="I116" s="365"/>
      <c r="J116" s="365"/>
      <c r="K116" s="365"/>
      <c r="L116" s="365"/>
      <c r="M116" s="365"/>
      <c r="N116" s="367"/>
      <c r="O116" s="55"/>
      <c r="T116" s="39"/>
      <c r="U116" s="39"/>
    </row>
    <row r="117" spans="1:21" x14ac:dyDescent="0.3">
      <c r="A117" s="370"/>
      <c r="B117" s="57" t="s">
        <v>155</v>
      </c>
      <c r="C117" s="150"/>
      <c r="D117" s="57" t="s">
        <v>155</v>
      </c>
      <c r="E117" s="56"/>
      <c r="F117" s="364"/>
      <c r="G117" s="364"/>
      <c r="H117" s="364"/>
      <c r="I117" s="364"/>
      <c r="J117" s="364"/>
      <c r="K117" s="364"/>
      <c r="L117" s="364"/>
      <c r="M117" s="364"/>
      <c r="N117" s="366">
        <f>SUM(I117:M118)</f>
        <v>0</v>
      </c>
      <c r="O117" s="55"/>
      <c r="T117" s="39"/>
      <c r="U117" s="39"/>
    </row>
    <row r="118" spans="1:21" x14ac:dyDescent="0.3">
      <c r="A118" s="371"/>
      <c r="B118" s="57" t="s">
        <v>154</v>
      </c>
      <c r="C118" s="150"/>
      <c r="D118" s="57" t="s">
        <v>154</v>
      </c>
      <c r="E118" s="56"/>
      <c r="F118" s="365"/>
      <c r="G118" s="365"/>
      <c r="H118" s="365"/>
      <c r="I118" s="365"/>
      <c r="J118" s="365"/>
      <c r="K118" s="365"/>
      <c r="L118" s="365"/>
      <c r="M118" s="365"/>
      <c r="N118" s="367"/>
      <c r="O118" s="55"/>
      <c r="T118" s="39"/>
      <c r="U118" s="39"/>
    </row>
    <row r="119" spans="1:21" ht="4.1500000000000004" customHeight="1" x14ac:dyDescent="0.3">
      <c r="A119" s="65"/>
      <c r="B119" s="49"/>
      <c r="C119" s="49"/>
      <c r="D119" s="55"/>
      <c r="E119" s="55"/>
      <c r="F119" s="55"/>
      <c r="G119" s="55"/>
      <c r="H119" s="55"/>
      <c r="I119" s="55"/>
      <c r="J119" s="55"/>
      <c r="K119" s="55"/>
      <c r="L119" s="55"/>
      <c r="M119" s="55"/>
      <c r="N119" s="66"/>
      <c r="O119" s="54"/>
      <c r="U119" s="39"/>
    </row>
    <row r="120" spans="1:21" x14ac:dyDescent="0.3">
      <c r="A120" s="368" t="s">
        <v>145</v>
      </c>
      <c r="B120" s="369"/>
      <c r="C120" s="369"/>
      <c r="D120" s="369"/>
      <c r="E120" s="369"/>
      <c r="F120" s="369"/>
      <c r="G120" s="369"/>
      <c r="H120" s="369"/>
      <c r="I120" s="369"/>
      <c r="J120" s="369"/>
      <c r="K120" s="369"/>
      <c r="L120" s="369"/>
      <c r="M120" s="369"/>
      <c r="N120" s="67">
        <f>SUM(N97:N118)</f>
        <v>0</v>
      </c>
      <c r="O120" s="54"/>
      <c r="U120" s="39"/>
    </row>
    <row r="121" spans="1:21" x14ac:dyDescent="0.3">
      <c r="A121" s="68" t="s">
        <v>170</v>
      </c>
      <c r="B121" s="69"/>
      <c r="C121" s="69"/>
      <c r="D121" s="69"/>
      <c r="E121" s="69"/>
      <c r="F121" s="69"/>
      <c r="G121" s="69"/>
      <c r="H121" s="69"/>
      <c r="I121" s="69"/>
      <c r="J121" s="69"/>
      <c r="K121" s="69"/>
      <c r="L121" s="69"/>
      <c r="M121" s="69"/>
      <c r="N121" s="70"/>
    </row>
    <row r="122" spans="1:21" ht="85.15" customHeight="1" thickBot="1" x14ac:dyDescent="0.35">
      <c r="A122" s="357"/>
      <c r="B122" s="358"/>
      <c r="C122" s="358"/>
      <c r="D122" s="358"/>
      <c r="E122" s="358"/>
      <c r="F122" s="358"/>
      <c r="G122" s="358"/>
      <c r="H122" s="358"/>
      <c r="I122" s="358"/>
      <c r="J122" s="358"/>
      <c r="K122" s="358"/>
      <c r="L122" s="358"/>
      <c r="M122" s="358"/>
      <c r="N122" s="359"/>
    </row>
    <row r="123" spans="1:21" x14ac:dyDescent="0.3">
      <c r="A123" s="372" t="s">
        <v>146</v>
      </c>
      <c r="B123" s="373"/>
      <c r="C123" s="373"/>
      <c r="D123" s="373"/>
      <c r="E123" s="373"/>
      <c r="F123" s="373"/>
      <c r="G123" s="373"/>
      <c r="H123" s="373"/>
      <c r="I123" s="373"/>
      <c r="J123" s="373"/>
      <c r="K123" s="373"/>
      <c r="L123" s="373"/>
      <c r="M123" s="373"/>
      <c r="N123" s="374"/>
      <c r="O123" s="59"/>
      <c r="U123" s="39"/>
    </row>
    <row r="124" spans="1:21" ht="56.5" customHeight="1" x14ac:dyDescent="0.3">
      <c r="A124" s="63" t="s">
        <v>243</v>
      </c>
      <c r="B124" s="375" t="s">
        <v>165</v>
      </c>
      <c r="C124" s="376"/>
      <c r="D124" s="375" t="s">
        <v>164</v>
      </c>
      <c r="E124" s="376"/>
      <c r="F124" s="58" t="s">
        <v>163</v>
      </c>
      <c r="G124" s="58" t="s">
        <v>162</v>
      </c>
      <c r="H124" s="58" t="s">
        <v>161</v>
      </c>
      <c r="I124" s="58" t="s">
        <v>160</v>
      </c>
      <c r="J124" s="58" t="s">
        <v>159</v>
      </c>
      <c r="K124" s="58" t="s">
        <v>158</v>
      </c>
      <c r="L124" s="58" t="s">
        <v>157</v>
      </c>
      <c r="M124" s="58" t="s">
        <v>156</v>
      </c>
      <c r="N124" s="64" t="s">
        <v>14</v>
      </c>
      <c r="O124" s="55"/>
      <c r="T124" s="39"/>
      <c r="U124" s="39"/>
    </row>
    <row r="125" spans="1:21" x14ac:dyDescent="0.3">
      <c r="A125" s="370"/>
      <c r="B125" s="57" t="s">
        <v>155</v>
      </c>
      <c r="C125" s="150"/>
      <c r="D125" s="57" t="s">
        <v>155</v>
      </c>
      <c r="E125" s="56"/>
      <c r="F125" s="364"/>
      <c r="G125" s="364"/>
      <c r="H125" s="364"/>
      <c r="I125" s="364"/>
      <c r="J125" s="364"/>
      <c r="K125" s="364"/>
      <c r="L125" s="364"/>
      <c r="M125" s="364"/>
      <c r="N125" s="366">
        <f>SUM(I125:M126)</f>
        <v>0</v>
      </c>
      <c r="O125" s="55"/>
      <c r="T125" s="39"/>
      <c r="U125" s="39"/>
    </row>
    <row r="126" spans="1:21" x14ac:dyDescent="0.3">
      <c r="A126" s="371"/>
      <c r="B126" s="57" t="s">
        <v>154</v>
      </c>
      <c r="C126" s="150"/>
      <c r="D126" s="57" t="s">
        <v>154</v>
      </c>
      <c r="E126" s="56"/>
      <c r="F126" s="365"/>
      <c r="G126" s="365"/>
      <c r="H126" s="365"/>
      <c r="I126" s="365"/>
      <c r="J126" s="365"/>
      <c r="K126" s="365"/>
      <c r="L126" s="365"/>
      <c r="M126" s="365"/>
      <c r="N126" s="367"/>
      <c r="O126" s="55"/>
      <c r="T126" s="39"/>
      <c r="U126" s="39"/>
    </row>
    <row r="127" spans="1:21" x14ac:dyDescent="0.3">
      <c r="A127" s="370"/>
      <c r="B127" s="57" t="s">
        <v>155</v>
      </c>
      <c r="C127" s="150"/>
      <c r="D127" s="57" t="s">
        <v>155</v>
      </c>
      <c r="E127" s="56"/>
      <c r="F127" s="364"/>
      <c r="G127" s="364"/>
      <c r="H127" s="364"/>
      <c r="I127" s="364"/>
      <c r="J127" s="364"/>
      <c r="K127" s="364"/>
      <c r="L127" s="364"/>
      <c r="M127" s="364"/>
      <c r="N127" s="366">
        <f>SUM(I127:M128)</f>
        <v>0</v>
      </c>
      <c r="O127" s="55"/>
      <c r="T127" s="39"/>
      <c r="U127" s="39"/>
    </row>
    <row r="128" spans="1:21" x14ac:dyDescent="0.3">
      <c r="A128" s="371"/>
      <c r="B128" s="57" t="s">
        <v>154</v>
      </c>
      <c r="C128" s="150"/>
      <c r="D128" s="57" t="s">
        <v>154</v>
      </c>
      <c r="E128" s="56"/>
      <c r="F128" s="365"/>
      <c r="G128" s="365"/>
      <c r="H128" s="365"/>
      <c r="I128" s="365"/>
      <c r="J128" s="365"/>
      <c r="K128" s="365"/>
      <c r="L128" s="365"/>
      <c r="M128" s="365"/>
      <c r="N128" s="367"/>
      <c r="O128" s="55"/>
      <c r="T128" s="39"/>
      <c r="U128" s="39"/>
    </row>
    <row r="129" spans="1:21" x14ac:dyDescent="0.3">
      <c r="A129" s="370"/>
      <c r="B129" s="57" t="s">
        <v>155</v>
      </c>
      <c r="C129" s="150"/>
      <c r="D129" s="57" t="s">
        <v>155</v>
      </c>
      <c r="E129" s="56"/>
      <c r="F129" s="364"/>
      <c r="G129" s="364"/>
      <c r="H129" s="364"/>
      <c r="I129" s="364"/>
      <c r="J129" s="364"/>
      <c r="K129" s="364"/>
      <c r="L129" s="364"/>
      <c r="M129" s="364"/>
      <c r="N129" s="366">
        <f>SUM(I129:M130)</f>
        <v>0</v>
      </c>
      <c r="O129" s="55"/>
      <c r="T129" s="39"/>
      <c r="U129" s="39"/>
    </row>
    <row r="130" spans="1:21" x14ac:dyDescent="0.3">
      <c r="A130" s="371"/>
      <c r="B130" s="57" t="s">
        <v>154</v>
      </c>
      <c r="C130" s="150"/>
      <c r="D130" s="57" t="s">
        <v>154</v>
      </c>
      <c r="E130" s="56"/>
      <c r="F130" s="365"/>
      <c r="G130" s="365"/>
      <c r="H130" s="365"/>
      <c r="I130" s="365"/>
      <c r="J130" s="365"/>
      <c r="K130" s="365"/>
      <c r="L130" s="365"/>
      <c r="M130" s="365"/>
      <c r="N130" s="367"/>
      <c r="O130" s="55"/>
      <c r="T130" s="39"/>
      <c r="U130" s="39"/>
    </row>
    <row r="131" spans="1:21" x14ac:dyDescent="0.3">
      <c r="A131" s="370"/>
      <c r="B131" s="57" t="s">
        <v>155</v>
      </c>
      <c r="C131" s="150"/>
      <c r="D131" s="57" t="s">
        <v>155</v>
      </c>
      <c r="E131" s="56"/>
      <c r="F131" s="364"/>
      <c r="G131" s="364"/>
      <c r="H131" s="364"/>
      <c r="I131" s="364"/>
      <c r="J131" s="364"/>
      <c r="K131" s="364"/>
      <c r="L131" s="364"/>
      <c r="M131" s="364"/>
      <c r="N131" s="366">
        <f>SUM(I131:M132)</f>
        <v>0</v>
      </c>
      <c r="O131" s="55"/>
      <c r="T131" s="39"/>
      <c r="U131" s="39"/>
    </row>
    <row r="132" spans="1:21" x14ac:dyDescent="0.3">
      <c r="A132" s="371"/>
      <c r="B132" s="57" t="s">
        <v>154</v>
      </c>
      <c r="C132" s="150"/>
      <c r="D132" s="57" t="s">
        <v>154</v>
      </c>
      <c r="E132" s="56"/>
      <c r="F132" s="365"/>
      <c r="G132" s="365"/>
      <c r="H132" s="365"/>
      <c r="I132" s="365"/>
      <c r="J132" s="365"/>
      <c r="K132" s="365"/>
      <c r="L132" s="365"/>
      <c r="M132" s="365"/>
      <c r="N132" s="367"/>
      <c r="O132" s="55"/>
      <c r="T132" s="39"/>
      <c r="U132" s="39"/>
    </row>
    <row r="133" spans="1:21" x14ac:dyDescent="0.3">
      <c r="A133" s="370"/>
      <c r="B133" s="57" t="s">
        <v>155</v>
      </c>
      <c r="C133" s="150"/>
      <c r="D133" s="57" t="s">
        <v>155</v>
      </c>
      <c r="E133" s="56"/>
      <c r="F133" s="364"/>
      <c r="G133" s="364"/>
      <c r="H133" s="364"/>
      <c r="I133" s="364"/>
      <c r="J133" s="364"/>
      <c r="K133" s="364"/>
      <c r="L133" s="364"/>
      <c r="M133" s="364"/>
      <c r="N133" s="366">
        <f>SUM(I133:M134)</f>
        <v>0</v>
      </c>
      <c r="O133" s="55"/>
      <c r="T133" s="39"/>
      <c r="U133" s="39"/>
    </row>
    <row r="134" spans="1:21" x14ac:dyDescent="0.3">
      <c r="A134" s="371"/>
      <c r="B134" s="57" t="s">
        <v>154</v>
      </c>
      <c r="C134" s="150"/>
      <c r="D134" s="57" t="s">
        <v>154</v>
      </c>
      <c r="E134" s="56"/>
      <c r="F134" s="365"/>
      <c r="G134" s="365"/>
      <c r="H134" s="365"/>
      <c r="I134" s="365"/>
      <c r="J134" s="365"/>
      <c r="K134" s="365"/>
      <c r="L134" s="365"/>
      <c r="M134" s="365"/>
      <c r="N134" s="367"/>
      <c r="O134" s="55"/>
      <c r="T134" s="39"/>
      <c r="U134" s="39"/>
    </row>
    <row r="135" spans="1:21" x14ac:dyDescent="0.3">
      <c r="A135" s="370"/>
      <c r="B135" s="57" t="s">
        <v>155</v>
      </c>
      <c r="C135" s="150"/>
      <c r="D135" s="57" t="s">
        <v>155</v>
      </c>
      <c r="E135" s="56"/>
      <c r="F135" s="364"/>
      <c r="G135" s="364"/>
      <c r="H135" s="364"/>
      <c r="I135" s="364"/>
      <c r="J135" s="364"/>
      <c r="K135" s="364"/>
      <c r="L135" s="364"/>
      <c r="M135" s="364"/>
      <c r="N135" s="366">
        <f>SUM(I135:M136)</f>
        <v>0</v>
      </c>
      <c r="O135" s="55"/>
      <c r="T135" s="39"/>
      <c r="U135" s="39"/>
    </row>
    <row r="136" spans="1:21" x14ac:dyDescent="0.3">
      <c r="A136" s="371"/>
      <c r="B136" s="57" t="s">
        <v>154</v>
      </c>
      <c r="C136" s="150"/>
      <c r="D136" s="57" t="s">
        <v>154</v>
      </c>
      <c r="E136" s="56"/>
      <c r="F136" s="365"/>
      <c r="G136" s="365"/>
      <c r="H136" s="365"/>
      <c r="I136" s="365"/>
      <c r="J136" s="365"/>
      <c r="K136" s="365"/>
      <c r="L136" s="365"/>
      <c r="M136" s="365"/>
      <c r="N136" s="367"/>
      <c r="O136" s="55"/>
      <c r="T136" s="39"/>
      <c r="U136" s="39"/>
    </row>
    <row r="137" spans="1:21" x14ac:dyDescent="0.3">
      <c r="A137" s="370"/>
      <c r="B137" s="57" t="s">
        <v>155</v>
      </c>
      <c r="C137" s="150"/>
      <c r="D137" s="57" t="s">
        <v>155</v>
      </c>
      <c r="E137" s="56"/>
      <c r="F137" s="364"/>
      <c r="G137" s="364"/>
      <c r="H137" s="364"/>
      <c r="I137" s="364"/>
      <c r="J137" s="364"/>
      <c r="K137" s="364"/>
      <c r="L137" s="364"/>
      <c r="M137" s="364"/>
      <c r="N137" s="366">
        <f>SUM(I137:M138)</f>
        <v>0</v>
      </c>
      <c r="O137" s="55"/>
      <c r="T137" s="39"/>
      <c r="U137" s="39"/>
    </row>
    <row r="138" spans="1:21" x14ac:dyDescent="0.3">
      <c r="A138" s="371"/>
      <c r="B138" s="57" t="s">
        <v>154</v>
      </c>
      <c r="C138" s="150"/>
      <c r="D138" s="57" t="s">
        <v>154</v>
      </c>
      <c r="E138" s="56"/>
      <c r="F138" s="365"/>
      <c r="G138" s="365"/>
      <c r="H138" s="365"/>
      <c r="I138" s="365"/>
      <c r="J138" s="365"/>
      <c r="K138" s="365"/>
      <c r="L138" s="365"/>
      <c r="M138" s="365"/>
      <c r="N138" s="367"/>
      <c r="O138" s="55"/>
      <c r="T138" s="39"/>
      <c r="U138" s="39"/>
    </row>
    <row r="139" spans="1:21" x14ac:dyDescent="0.3">
      <c r="A139" s="370"/>
      <c r="B139" s="57" t="s">
        <v>155</v>
      </c>
      <c r="C139" s="150"/>
      <c r="D139" s="57" t="s">
        <v>155</v>
      </c>
      <c r="E139" s="56"/>
      <c r="F139" s="364"/>
      <c r="G139" s="364"/>
      <c r="H139" s="364"/>
      <c r="I139" s="364"/>
      <c r="J139" s="364"/>
      <c r="K139" s="364"/>
      <c r="L139" s="364"/>
      <c r="M139" s="364"/>
      <c r="N139" s="366">
        <f>SUM(I139:M140)</f>
        <v>0</v>
      </c>
      <c r="O139" s="55"/>
      <c r="T139" s="39"/>
      <c r="U139" s="39"/>
    </row>
    <row r="140" spans="1:21" x14ac:dyDescent="0.3">
      <c r="A140" s="371"/>
      <c r="B140" s="57" t="s">
        <v>154</v>
      </c>
      <c r="C140" s="150"/>
      <c r="D140" s="57" t="s">
        <v>154</v>
      </c>
      <c r="E140" s="56"/>
      <c r="F140" s="365"/>
      <c r="G140" s="365"/>
      <c r="H140" s="365"/>
      <c r="I140" s="365"/>
      <c r="J140" s="365"/>
      <c r="K140" s="365"/>
      <c r="L140" s="365"/>
      <c r="M140" s="365"/>
      <c r="N140" s="367"/>
      <c r="O140" s="55"/>
      <c r="T140" s="39"/>
      <c r="U140" s="39"/>
    </row>
    <row r="141" spans="1:21" x14ac:dyDescent="0.3">
      <c r="A141" s="370"/>
      <c r="B141" s="57" t="s">
        <v>155</v>
      </c>
      <c r="C141" s="150"/>
      <c r="D141" s="57" t="s">
        <v>155</v>
      </c>
      <c r="E141" s="56"/>
      <c r="F141" s="364"/>
      <c r="G141" s="364"/>
      <c r="H141" s="364"/>
      <c r="I141" s="364"/>
      <c r="J141" s="364"/>
      <c r="K141" s="364"/>
      <c r="L141" s="364"/>
      <c r="M141" s="364"/>
      <c r="N141" s="366">
        <f>SUM(I141:M142)</f>
        <v>0</v>
      </c>
      <c r="O141" s="55"/>
      <c r="T141" s="39"/>
      <c r="U141" s="39"/>
    </row>
    <row r="142" spans="1:21" x14ac:dyDescent="0.3">
      <c r="A142" s="371"/>
      <c r="B142" s="57" t="s">
        <v>154</v>
      </c>
      <c r="C142" s="150"/>
      <c r="D142" s="57" t="s">
        <v>154</v>
      </c>
      <c r="E142" s="56"/>
      <c r="F142" s="365"/>
      <c r="G142" s="365"/>
      <c r="H142" s="365"/>
      <c r="I142" s="365"/>
      <c r="J142" s="365"/>
      <c r="K142" s="365"/>
      <c r="L142" s="365"/>
      <c r="M142" s="365"/>
      <c r="N142" s="367"/>
      <c r="O142" s="55"/>
      <c r="T142" s="39"/>
      <c r="U142" s="39"/>
    </row>
    <row r="143" spans="1:21" x14ac:dyDescent="0.3">
      <c r="A143" s="370"/>
      <c r="B143" s="57" t="s">
        <v>155</v>
      </c>
      <c r="C143" s="150"/>
      <c r="D143" s="57" t="s">
        <v>155</v>
      </c>
      <c r="E143" s="56"/>
      <c r="F143" s="364"/>
      <c r="G143" s="364"/>
      <c r="H143" s="364"/>
      <c r="I143" s="364"/>
      <c r="J143" s="364"/>
      <c r="K143" s="364"/>
      <c r="L143" s="364"/>
      <c r="M143" s="364"/>
      <c r="N143" s="366">
        <f>SUM(I143:M144)</f>
        <v>0</v>
      </c>
      <c r="O143" s="55"/>
      <c r="T143" s="39"/>
      <c r="U143" s="39"/>
    </row>
    <row r="144" spans="1:21" x14ac:dyDescent="0.3">
      <c r="A144" s="371"/>
      <c r="B144" s="57" t="s">
        <v>154</v>
      </c>
      <c r="C144" s="150"/>
      <c r="D144" s="57" t="s">
        <v>154</v>
      </c>
      <c r="E144" s="56"/>
      <c r="F144" s="365"/>
      <c r="G144" s="365"/>
      <c r="H144" s="365"/>
      <c r="I144" s="365"/>
      <c r="J144" s="365"/>
      <c r="K144" s="365"/>
      <c r="L144" s="365"/>
      <c r="M144" s="365"/>
      <c r="N144" s="367"/>
      <c r="O144" s="55"/>
      <c r="T144" s="39"/>
      <c r="U144" s="39"/>
    </row>
    <row r="145" spans="1:21" x14ac:dyDescent="0.3">
      <c r="A145" s="370"/>
      <c r="B145" s="57" t="s">
        <v>155</v>
      </c>
      <c r="C145" s="150"/>
      <c r="D145" s="57" t="s">
        <v>155</v>
      </c>
      <c r="E145" s="56"/>
      <c r="F145" s="364"/>
      <c r="G145" s="364"/>
      <c r="H145" s="364"/>
      <c r="I145" s="364"/>
      <c r="J145" s="364"/>
      <c r="K145" s="364"/>
      <c r="L145" s="364"/>
      <c r="M145" s="364"/>
      <c r="N145" s="366">
        <f>SUM(I145:M146)</f>
        <v>0</v>
      </c>
      <c r="O145" s="55"/>
      <c r="T145" s="39"/>
      <c r="U145" s="39"/>
    </row>
    <row r="146" spans="1:21" x14ac:dyDescent="0.3">
      <c r="A146" s="371"/>
      <c r="B146" s="57" t="s">
        <v>154</v>
      </c>
      <c r="C146" s="150"/>
      <c r="D146" s="57" t="s">
        <v>154</v>
      </c>
      <c r="E146" s="56"/>
      <c r="F146" s="365"/>
      <c r="G146" s="365"/>
      <c r="H146" s="365"/>
      <c r="I146" s="365"/>
      <c r="J146" s="365"/>
      <c r="K146" s="365"/>
      <c r="L146" s="365"/>
      <c r="M146" s="365"/>
      <c r="N146" s="367"/>
      <c r="O146" s="55"/>
      <c r="T146" s="39"/>
      <c r="U146" s="39"/>
    </row>
    <row r="147" spans="1:21" ht="4.1500000000000004" customHeight="1" x14ac:dyDescent="0.3">
      <c r="A147" s="65"/>
      <c r="B147" s="49"/>
      <c r="C147" s="49"/>
      <c r="D147" s="55"/>
      <c r="E147" s="55"/>
      <c r="F147" s="55"/>
      <c r="G147" s="55"/>
      <c r="H147" s="55"/>
      <c r="I147" s="55"/>
      <c r="J147" s="55"/>
      <c r="K147" s="55"/>
      <c r="L147" s="55"/>
      <c r="M147" s="55"/>
      <c r="N147" s="66"/>
      <c r="O147" s="54"/>
      <c r="U147" s="39"/>
    </row>
    <row r="148" spans="1:21" x14ac:dyDescent="0.3">
      <c r="A148" s="368" t="s">
        <v>147</v>
      </c>
      <c r="B148" s="369"/>
      <c r="C148" s="369"/>
      <c r="D148" s="369"/>
      <c r="E148" s="369"/>
      <c r="F148" s="369"/>
      <c r="G148" s="369"/>
      <c r="H148" s="369"/>
      <c r="I148" s="369"/>
      <c r="J148" s="369"/>
      <c r="K148" s="369"/>
      <c r="L148" s="369"/>
      <c r="M148" s="369"/>
      <c r="N148" s="67">
        <f>SUM(N125:N146)</f>
        <v>0</v>
      </c>
      <c r="O148" s="54"/>
      <c r="U148" s="39"/>
    </row>
    <row r="149" spans="1:21" x14ac:dyDescent="0.3">
      <c r="A149" s="68" t="s">
        <v>170</v>
      </c>
      <c r="B149" s="69"/>
      <c r="C149" s="69"/>
      <c r="D149" s="69"/>
      <c r="E149" s="69"/>
      <c r="F149" s="69"/>
      <c r="G149" s="69"/>
      <c r="H149" s="69"/>
      <c r="I149" s="69"/>
      <c r="J149" s="69"/>
      <c r="K149" s="69"/>
      <c r="L149" s="69"/>
      <c r="M149" s="69"/>
      <c r="N149" s="70"/>
    </row>
    <row r="150" spans="1:21" ht="85.15" customHeight="1" thickBot="1" x14ac:dyDescent="0.35">
      <c r="A150" s="357"/>
      <c r="B150" s="358"/>
      <c r="C150" s="358"/>
      <c r="D150" s="358"/>
      <c r="E150" s="358"/>
      <c r="F150" s="358"/>
      <c r="G150" s="358"/>
      <c r="H150" s="358"/>
      <c r="I150" s="358"/>
      <c r="J150" s="358"/>
      <c r="K150" s="358"/>
      <c r="L150" s="358"/>
      <c r="M150" s="358"/>
      <c r="N150" s="359"/>
    </row>
    <row r="154" spans="1:21" x14ac:dyDescent="0.3">
      <c r="J154" s="3" t="s">
        <v>120</v>
      </c>
      <c r="K154" s="354" t="s">
        <v>102</v>
      </c>
      <c r="L154" s="354"/>
      <c r="M154" s="354"/>
    </row>
  </sheetData>
  <sheetProtection password="CE28" sheet="1" objects="1" scenarios="1" formatRows="0" selectLockedCells="1"/>
  <mergeCells count="570">
    <mergeCell ref="K154:M154"/>
    <mergeCell ref="K33:K34"/>
    <mergeCell ref="L33:L34"/>
    <mergeCell ref="M33:M34"/>
    <mergeCell ref="N33:N34"/>
    <mergeCell ref="A33:A34"/>
    <mergeCell ref="F33:F34"/>
    <mergeCell ref="G33:G34"/>
    <mergeCell ref="H33:H34"/>
    <mergeCell ref="I33:I34"/>
    <mergeCell ref="J33:J34"/>
    <mergeCell ref="N43:N44"/>
    <mergeCell ref="A45:A46"/>
    <mergeCell ref="F45:F46"/>
    <mergeCell ref="G45:G46"/>
    <mergeCell ref="H45:H46"/>
    <mergeCell ref="I45:I46"/>
    <mergeCell ref="J45:J46"/>
    <mergeCell ref="K45:K46"/>
    <mergeCell ref="L45:L46"/>
    <mergeCell ref="M45:M46"/>
    <mergeCell ref="N45:N46"/>
    <mergeCell ref="A43:A44"/>
    <mergeCell ref="F43:F44"/>
    <mergeCell ref="B16:C16"/>
    <mergeCell ref="M19:M20"/>
    <mergeCell ref="N19:N20"/>
    <mergeCell ref="M21:M22"/>
    <mergeCell ref="N21:N22"/>
    <mergeCell ref="J17:J18"/>
    <mergeCell ref="K17:K18"/>
    <mergeCell ref="A7:N7"/>
    <mergeCell ref="A10:N10"/>
    <mergeCell ref="J19:J20"/>
    <mergeCell ref="A19:A20"/>
    <mergeCell ref="L19:L20"/>
    <mergeCell ref="L21:L22"/>
    <mergeCell ref="F19:F20"/>
    <mergeCell ref="G19:G20"/>
    <mergeCell ref="H19:H20"/>
    <mergeCell ref="I19:I20"/>
    <mergeCell ref="I17:I18"/>
    <mergeCell ref="A14:C14"/>
    <mergeCell ref="N29:N30"/>
    <mergeCell ref="M31:M32"/>
    <mergeCell ref="N31:N32"/>
    <mergeCell ref="M23:M24"/>
    <mergeCell ref="N23:N24"/>
    <mergeCell ref="M25:M26"/>
    <mergeCell ref="N25:N26"/>
    <mergeCell ref="H23:H24"/>
    <mergeCell ref="I23:I24"/>
    <mergeCell ref="J23:J24"/>
    <mergeCell ref="H25:H26"/>
    <mergeCell ref="I25:I26"/>
    <mergeCell ref="J25:J26"/>
    <mergeCell ref="K31:K32"/>
    <mergeCell ref="L31:L32"/>
    <mergeCell ref="M27:M28"/>
    <mergeCell ref="N27:N28"/>
    <mergeCell ref="K23:K24"/>
    <mergeCell ref="L23:L24"/>
    <mergeCell ref="J31:J32"/>
    <mergeCell ref="K25:K26"/>
    <mergeCell ref="L25:L26"/>
    <mergeCell ref="K29:K30"/>
    <mergeCell ref="L29:L30"/>
    <mergeCell ref="K27:K28"/>
    <mergeCell ref="L27:L28"/>
    <mergeCell ref="J29:J30"/>
    <mergeCell ref="A29:A30"/>
    <mergeCell ref="M29:M30"/>
    <mergeCell ref="F31:F32"/>
    <mergeCell ref="G31:G32"/>
    <mergeCell ref="H31:H32"/>
    <mergeCell ref="I31:I32"/>
    <mergeCell ref="G27:G28"/>
    <mergeCell ref="H27:H28"/>
    <mergeCell ref="I27:I28"/>
    <mergeCell ref="F29:F30"/>
    <mergeCell ref="F27:F28"/>
    <mergeCell ref="G29:G30"/>
    <mergeCell ref="H29:H30"/>
    <mergeCell ref="I29:I30"/>
    <mergeCell ref="A1:I1"/>
    <mergeCell ref="A3:N3"/>
    <mergeCell ref="A4:N4"/>
    <mergeCell ref="A21:A22"/>
    <mergeCell ref="A17:A18"/>
    <mergeCell ref="A25:A26"/>
    <mergeCell ref="L17:L18"/>
    <mergeCell ref="M17:M18"/>
    <mergeCell ref="N17:N18"/>
    <mergeCell ref="A23:A24"/>
    <mergeCell ref="K19:K20"/>
    <mergeCell ref="F21:F22"/>
    <mergeCell ref="G21:G22"/>
    <mergeCell ref="H21:H22"/>
    <mergeCell ref="I21:I22"/>
    <mergeCell ref="J21:J22"/>
    <mergeCell ref="F17:F18"/>
    <mergeCell ref="G17:G18"/>
    <mergeCell ref="H17:H18"/>
    <mergeCell ref="A6:N6"/>
    <mergeCell ref="A11:N11"/>
    <mergeCell ref="A9:N9"/>
    <mergeCell ref="A8:N8"/>
    <mergeCell ref="D16:E16"/>
    <mergeCell ref="A2:N2"/>
    <mergeCell ref="A15:N15"/>
    <mergeCell ref="K21:K22"/>
    <mergeCell ref="A36:M36"/>
    <mergeCell ref="A39:N39"/>
    <mergeCell ref="B40:C40"/>
    <mergeCell ref="D40:E40"/>
    <mergeCell ref="A41:A42"/>
    <mergeCell ref="F41:F42"/>
    <mergeCell ref="G41:G42"/>
    <mergeCell ref="H41:H42"/>
    <mergeCell ref="I41:I42"/>
    <mergeCell ref="J41:J42"/>
    <mergeCell ref="K41:K42"/>
    <mergeCell ref="L41:L42"/>
    <mergeCell ref="M41:M42"/>
    <mergeCell ref="N41:N42"/>
    <mergeCell ref="F25:F26"/>
    <mergeCell ref="G25:G26"/>
    <mergeCell ref="F23:F24"/>
    <mergeCell ref="G23:G24"/>
    <mergeCell ref="A31:A32"/>
    <mergeCell ref="A27:A28"/>
    <mergeCell ref="J27:J28"/>
    <mergeCell ref="G43:G44"/>
    <mergeCell ref="H43:H44"/>
    <mergeCell ref="I43:I44"/>
    <mergeCell ref="J43:J44"/>
    <mergeCell ref="K43:K44"/>
    <mergeCell ref="L43:L44"/>
    <mergeCell ref="M43:M44"/>
    <mergeCell ref="N47:N48"/>
    <mergeCell ref="A49:A50"/>
    <mergeCell ref="F49:F50"/>
    <mergeCell ref="G49:G50"/>
    <mergeCell ref="H49:H50"/>
    <mergeCell ref="I49:I50"/>
    <mergeCell ref="J49:J50"/>
    <mergeCell ref="K49:K50"/>
    <mergeCell ref="L49:L50"/>
    <mergeCell ref="M49:M50"/>
    <mergeCell ref="N49:N50"/>
    <mergeCell ref="A47:A48"/>
    <mergeCell ref="F47:F48"/>
    <mergeCell ref="G47:G48"/>
    <mergeCell ref="H47:H48"/>
    <mergeCell ref="I47:I48"/>
    <mergeCell ref="J47:J48"/>
    <mergeCell ref="K47:K48"/>
    <mergeCell ref="L47:L48"/>
    <mergeCell ref="M47:M48"/>
    <mergeCell ref="N51:N52"/>
    <mergeCell ref="A53:A54"/>
    <mergeCell ref="F53:F54"/>
    <mergeCell ref="G53:G54"/>
    <mergeCell ref="H53:H54"/>
    <mergeCell ref="I53:I54"/>
    <mergeCell ref="J53:J54"/>
    <mergeCell ref="K53:K54"/>
    <mergeCell ref="L53:L54"/>
    <mergeCell ref="M53:M54"/>
    <mergeCell ref="N53:N54"/>
    <mergeCell ref="A51:A52"/>
    <mergeCell ref="F51:F52"/>
    <mergeCell ref="G51:G52"/>
    <mergeCell ref="H51:H52"/>
    <mergeCell ref="I51:I52"/>
    <mergeCell ref="J51:J52"/>
    <mergeCell ref="K51:K52"/>
    <mergeCell ref="L51:L52"/>
    <mergeCell ref="M51:M52"/>
    <mergeCell ref="N55:N56"/>
    <mergeCell ref="A57:A58"/>
    <mergeCell ref="F57:F58"/>
    <mergeCell ref="G57:G58"/>
    <mergeCell ref="H57:H58"/>
    <mergeCell ref="I57:I58"/>
    <mergeCell ref="J57:J58"/>
    <mergeCell ref="K57:K58"/>
    <mergeCell ref="L57:L58"/>
    <mergeCell ref="M57:M58"/>
    <mergeCell ref="N57:N58"/>
    <mergeCell ref="A55:A56"/>
    <mergeCell ref="F55:F56"/>
    <mergeCell ref="G55:G56"/>
    <mergeCell ref="H55:H56"/>
    <mergeCell ref="I55:I56"/>
    <mergeCell ref="J55:J56"/>
    <mergeCell ref="K55:K56"/>
    <mergeCell ref="L55:L56"/>
    <mergeCell ref="M55:M56"/>
    <mergeCell ref="N61:N62"/>
    <mergeCell ref="A64:M64"/>
    <mergeCell ref="A66:N66"/>
    <mergeCell ref="K59:K60"/>
    <mergeCell ref="L59:L60"/>
    <mergeCell ref="M59:M60"/>
    <mergeCell ref="N59:N60"/>
    <mergeCell ref="A61:A62"/>
    <mergeCell ref="F61:F62"/>
    <mergeCell ref="G61:G62"/>
    <mergeCell ref="H61:H62"/>
    <mergeCell ref="I61:I62"/>
    <mergeCell ref="J61:J62"/>
    <mergeCell ref="A59:A60"/>
    <mergeCell ref="F59:F60"/>
    <mergeCell ref="G59:G60"/>
    <mergeCell ref="H59:H60"/>
    <mergeCell ref="I59:I60"/>
    <mergeCell ref="J59:J60"/>
    <mergeCell ref="K61:K62"/>
    <mergeCell ref="L61:L62"/>
    <mergeCell ref="M61:M62"/>
    <mergeCell ref="A67:N67"/>
    <mergeCell ref="B68:C68"/>
    <mergeCell ref="D68:E68"/>
    <mergeCell ref="A69:A70"/>
    <mergeCell ref="F69:F70"/>
    <mergeCell ref="G69:G70"/>
    <mergeCell ref="H69:H70"/>
    <mergeCell ref="I69:I70"/>
    <mergeCell ref="J69:J70"/>
    <mergeCell ref="K69:K70"/>
    <mergeCell ref="L69:L70"/>
    <mergeCell ref="M69:M70"/>
    <mergeCell ref="N69:N70"/>
    <mergeCell ref="N71:N72"/>
    <mergeCell ref="A73:A74"/>
    <mergeCell ref="F73:F74"/>
    <mergeCell ref="G73:G74"/>
    <mergeCell ref="H73:H74"/>
    <mergeCell ref="I73:I74"/>
    <mergeCell ref="J73:J74"/>
    <mergeCell ref="K73:K74"/>
    <mergeCell ref="L73:L74"/>
    <mergeCell ref="M73:M74"/>
    <mergeCell ref="N73:N74"/>
    <mergeCell ref="A71:A72"/>
    <mergeCell ref="F71:F72"/>
    <mergeCell ref="G71:G72"/>
    <mergeCell ref="H71:H72"/>
    <mergeCell ref="I71:I72"/>
    <mergeCell ref="J71:J72"/>
    <mergeCell ref="K71:K72"/>
    <mergeCell ref="L71:L72"/>
    <mergeCell ref="M71:M72"/>
    <mergeCell ref="N75:N76"/>
    <mergeCell ref="A77:A78"/>
    <mergeCell ref="F77:F78"/>
    <mergeCell ref="G77:G78"/>
    <mergeCell ref="H77:H78"/>
    <mergeCell ref="I77:I78"/>
    <mergeCell ref="J77:J78"/>
    <mergeCell ref="K77:K78"/>
    <mergeCell ref="L77:L78"/>
    <mergeCell ref="M77:M78"/>
    <mergeCell ref="N77:N78"/>
    <mergeCell ref="A75:A76"/>
    <mergeCell ref="F75:F76"/>
    <mergeCell ref="G75:G76"/>
    <mergeCell ref="H75:H76"/>
    <mergeCell ref="I75:I76"/>
    <mergeCell ref="J75:J76"/>
    <mergeCell ref="K75:K76"/>
    <mergeCell ref="L75:L76"/>
    <mergeCell ref="M75:M76"/>
    <mergeCell ref="N79:N80"/>
    <mergeCell ref="A81:A82"/>
    <mergeCell ref="F81:F82"/>
    <mergeCell ref="G81:G82"/>
    <mergeCell ref="H81:H82"/>
    <mergeCell ref="I81:I82"/>
    <mergeCell ref="J81:J82"/>
    <mergeCell ref="K81:K82"/>
    <mergeCell ref="L81:L82"/>
    <mergeCell ref="M81:M82"/>
    <mergeCell ref="N81:N82"/>
    <mergeCell ref="A79:A80"/>
    <mergeCell ref="F79:F80"/>
    <mergeCell ref="G79:G80"/>
    <mergeCell ref="H79:H80"/>
    <mergeCell ref="I79:I80"/>
    <mergeCell ref="J79:J80"/>
    <mergeCell ref="K79:K80"/>
    <mergeCell ref="L79:L80"/>
    <mergeCell ref="M79:M80"/>
    <mergeCell ref="N83:N84"/>
    <mergeCell ref="A85:A86"/>
    <mergeCell ref="F85:F86"/>
    <mergeCell ref="G85:G86"/>
    <mergeCell ref="H85:H86"/>
    <mergeCell ref="I85:I86"/>
    <mergeCell ref="J85:J86"/>
    <mergeCell ref="K85:K86"/>
    <mergeCell ref="L85:L86"/>
    <mergeCell ref="M85:M86"/>
    <mergeCell ref="N85:N86"/>
    <mergeCell ref="A83:A84"/>
    <mergeCell ref="F83:F84"/>
    <mergeCell ref="G83:G84"/>
    <mergeCell ref="H83:H84"/>
    <mergeCell ref="I83:I84"/>
    <mergeCell ref="J83:J84"/>
    <mergeCell ref="K83:K84"/>
    <mergeCell ref="L83:L84"/>
    <mergeCell ref="M83:M84"/>
    <mergeCell ref="N89:N90"/>
    <mergeCell ref="A92:M92"/>
    <mergeCell ref="A94:N94"/>
    <mergeCell ref="A95:N95"/>
    <mergeCell ref="L87:L88"/>
    <mergeCell ref="M87:M88"/>
    <mergeCell ref="N87:N88"/>
    <mergeCell ref="A89:A90"/>
    <mergeCell ref="F89:F90"/>
    <mergeCell ref="G89:G90"/>
    <mergeCell ref="H89:H90"/>
    <mergeCell ref="I89:I90"/>
    <mergeCell ref="J89:J90"/>
    <mergeCell ref="K89:K90"/>
    <mergeCell ref="A87:A88"/>
    <mergeCell ref="F87:F88"/>
    <mergeCell ref="G87:G88"/>
    <mergeCell ref="H87:H88"/>
    <mergeCell ref="I87:I88"/>
    <mergeCell ref="J87:J88"/>
    <mergeCell ref="K87:K88"/>
    <mergeCell ref="L89:L90"/>
    <mergeCell ref="M89:M90"/>
    <mergeCell ref="I97:I98"/>
    <mergeCell ref="J97:J98"/>
    <mergeCell ref="K97:K98"/>
    <mergeCell ref="L97:L98"/>
    <mergeCell ref="M97:M98"/>
    <mergeCell ref="N97:N98"/>
    <mergeCell ref="B96:C96"/>
    <mergeCell ref="D96:E96"/>
    <mergeCell ref="A97:A98"/>
    <mergeCell ref="F97:F98"/>
    <mergeCell ref="G97:G98"/>
    <mergeCell ref="H97:H98"/>
    <mergeCell ref="K99:K100"/>
    <mergeCell ref="L99:L100"/>
    <mergeCell ref="M99:M100"/>
    <mergeCell ref="N99:N100"/>
    <mergeCell ref="A101:A102"/>
    <mergeCell ref="F101:F102"/>
    <mergeCell ref="G101:G102"/>
    <mergeCell ref="H101:H102"/>
    <mergeCell ref="I101:I102"/>
    <mergeCell ref="J101:J102"/>
    <mergeCell ref="A99:A100"/>
    <mergeCell ref="F99:F100"/>
    <mergeCell ref="G99:G100"/>
    <mergeCell ref="H99:H100"/>
    <mergeCell ref="I99:I100"/>
    <mergeCell ref="J99:J100"/>
    <mergeCell ref="K101:K102"/>
    <mergeCell ref="L101:L102"/>
    <mergeCell ref="M101:M102"/>
    <mergeCell ref="N101:N102"/>
    <mergeCell ref="N103:N104"/>
    <mergeCell ref="A105:A106"/>
    <mergeCell ref="F105:F106"/>
    <mergeCell ref="G105:G106"/>
    <mergeCell ref="H105:H106"/>
    <mergeCell ref="I105:I106"/>
    <mergeCell ref="J105:J106"/>
    <mergeCell ref="K105:K106"/>
    <mergeCell ref="L105:L106"/>
    <mergeCell ref="M105:M106"/>
    <mergeCell ref="N105:N106"/>
    <mergeCell ref="A103:A104"/>
    <mergeCell ref="F103:F104"/>
    <mergeCell ref="G103:G104"/>
    <mergeCell ref="H103:H104"/>
    <mergeCell ref="I103:I104"/>
    <mergeCell ref="J103:J104"/>
    <mergeCell ref="K103:K104"/>
    <mergeCell ref="L103:L104"/>
    <mergeCell ref="M103:M104"/>
    <mergeCell ref="N107:N108"/>
    <mergeCell ref="A109:A110"/>
    <mergeCell ref="F109:F110"/>
    <mergeCell ref="G109:G110"/>
    <mergeCell ref="H109:H110"/>
    <mergeCell ref="I109:I110"/>
    <mergeCell ref="J109:J110"/>
    <mergeCell ref="K109:K110"/>
    <mergeCell ref="L109:L110"/>
    <mergeCell ref="M109:M110"/>
    <mergeCell ref="N109:N110"/>
    <mergeCell ref="A107:A108"/>
    <mergeCell ref="F107:F108"/>
    <mergeCell ref="G107:G108"/>
    <mergeCell ref="H107:H108"/>
    <mergeCell ref="I107:I108"/>
    <mergeCell ref="J107:J108"/>
    <mergeCell ref="K107:K108"/>
    <mergeCell ref="L107:L108"/>
    <mergeCell ref="M107:M108"/>
    <mergeCell ref="N111:N112"/>
    <mergeCell ref="A113:A114"/>
    <mergeCell ref="F113:F114"/>
    <mergeCell ref="G113:G114"/>
    <mergeCell ref="H113:H114"/>
    <mergeCell ref="I113:I114"/>
    <mergeCell ref="J113:J114"/>
    <mergeCell ref="K113:K114"/>
    <mergeCell ref="L113:L114"/>
    <mergeCell ref="M113:M114"/>
    <mergeCell ref="N113:N114"/>
    <mergeCell ref="A111:A112"/>
    <mergeCell ref="F111:F112"/>
    <mergeCell ref="G111:G112"/>
    <mergeCell ref="H111:H112"/>
    <mergeCell ref="I111:I112"/>
    <mergeCell ref="J111:J112"/>
    <mergeCell ref="K111:K112"/>
    <mergeCell ref="L111:L112"/>
    <mergeCell ref="M111:M112"/>
    <mergeCell ref="N117:N118"/>
    <mergeCell ref="A120:M120"/>
    <mergeCell ref="A122:N122"/>
    <mergeCell ref="K115:K116"/>
    <mergeCell ref="L115:L116"/>
    <mergeCell ref="M115:M116"/>
    <mergeCell ref="N115:N116"/>
    <mergeCell ref="A117:A118"/>
    <mergeCell ref="F117:F118"/>
    <mergeCell ref="G117:G118"/>
    <mergeCell ref="H117:H118"/>
    <mergeCell ref="I117:I118"/>
    <mergeCell ref="J117:J118"/>
    <mergeCell ref="A115:A116"/>
    <mergeCell ref="F115:F116"/>
    <mergeCell ref="G115:G116"/>
    <mergeCell ref="H115:H116"/>
    <mergeCell ref="I115:I116"/>
    <mergeCell ref="J115:J116"/>
    <mergeCell ref="K117:K118"/>
    <mergeCell ref="L117:L118"/>
    <mergeCell ref="M117:M118"/>
    <mergeCell ref="A123:N123"/>
    <mergeCell ref="B124:C124"/>
    <mergeCell ref="D124:E124"/>
    <mergeCell ref="A125:A126"/>
    <mergeCell ref="F125:F126"/>
    <mergeCell ref="G125:G126"/>
    <mergeCell ref="H125:H126"/>
    <mergeCell ref="I125:I126"/>
    <mergeCell ref="J125:J126"/>
    <mergeCell ref="K125:K126"/>
    <mergeCell ref="L125:L126"/>
    <mergeCell ref="M125:M126"/>
    <mergeCell ref="N125:N126"/>
    <mergeCell ref="N127:N128"/>
    <mergeCell ref="A129:A130"/>
    <mergeCell ref="F129:F130"/>
    <mergeCell ref="G129:G130"/>
    <mergeCell ref="H129:H130"/>
    <mergeCell ref="I129:I130"/>
    <mergeCell ref="J129:J130"/>
    <mergeCell ref="K129:K130"/>
    <mergeCell ref="L129:L130"/>
    <mergeCell ref="M129:M130"/>
    <mergeCell ref="N129:N130"/>
    <mergeCell ref="A127:A128"/>
    <mergeCell ref="F127:F128"/>
    <mergeCell ref="G127:G128"/>
    <mergeCell ref="H127:H128"/>
    <mergeCell ref="I127:I128"/>
    <mergeCell ref="J127:J128"/>
    <mergeCell ref="K127:K128"/>
    <mergeCell ref="L127:L128"/>
    <mergeCell ref="M127:M128"/>
    <mergeCell ref="N131:N132"/>
    <mergeCell ref="A133:A134"/>
    <mergeCell ref="F133:F134"/>
    <mergeCell ref="G133:G134"/>
    <mergeCell ref="H133:H134"/>
    <mergeCell ref="I133:I134"/>
    <mergeCell ref="J133:J134"/>
    <mergeCell ref="K133:K134"/>
    <mergeCell ref="L133:L134"/>
    <mergeCell ref="M133:M134"/>
    <mergeCell ref="N133:N134"/>
    <mergeCell ref="A131:A132"/>
    <mergeCell ref="F131:F132"/>
    <mergeCell ref="G131:G132"/>
    <mergeCell ref="H131:H132"/>
    <mergeCell ref="I131:I132"/>
    <mergeCell ref="J131:J132"/>
    <mergeCell ref="K131:K132"/>
    <mergeCell ref="L131:L132"/>
    <mergeCell ref="M131:M132"/>
    <mergeCell ref="N135:N136"/>
    <mergeCell ref="A137:A138"/>
    <mergeCell ref="F137:F138"/>
    <mergeCell ref="G137:G138"/>
    <mergeCell ref="H137:H138"/>
    <mergeCell ref="I137:I138"/>
    <mergeCell ref="J137:J138"/>
    <mergeCell ref="K137:K138"/>
    <mergeCell ref="L137:L138"/>
    <mergeCell ref="M137:M138"/>
    <mergeCell ref="N137:N138"/>
    <mergeCell ref="A135:A136"/>
    <mergeCell ref="F135:F136"/>
    <mergeCell ref="G135:G136"/>
    <mergeCell ref="H135:H136"/>
    <mergeCell ref="I135:I136"/>
    <mergeCell ref="J135:J136"/>
    <mergeCell ref="K135:K136"/>
    <mergeCell ref="L135:L136"/>
    <mergeCell ref="M135:M136"/>
    <mergeCell ref="G143:G144"/>
    <mergeCell ref="H143:H144"/>
    <mergeCell ref="I143:I144"/>
    <mergeCell ref="N139:N140"/>
    <mergeCell ref="A141:A142"/>
    <mergeCell ref="F141:F142"/>
    <mergeCell ref="G141:G142"/>
    <mergeCell ref="H141:H142"/>
    <mergeCell ref="I141:I142"/>
    <mergeCell ref="J141:J142"/>
    <mergeCell ref="K141:K142"/>
    <mergeCell ref="A139:A140"/>
    <mergeCell ref="F139:F140"/>
    <mergeCell ref="G139:G140"/>
    <mergeCell ref="H139:H140"/>
    <mergeCell ref="I139:I140"/>
    <mergeCell ref="J139:J140"/>
    <mergeCell ref="K139:K140"/>
    <mergeCell ref="J143:J144"/>
    <mergeCell ref="K143:K144"/>
    <mergeCell ref="L139:L140"/>
    <mergeCell ref="M139:M140"/>
    <mergeCell ref="A38:N38"/>
    <mergeCell ref="A12:N12"/>
    <mergeCell ref="A13:N13"/>
    <mergeCell ref="L145:L146"/>
    <mergeCell ref="M145:M146"/>
    <mergeCell ref="N145:N146"/>
    <mergeCell ref="A148:M148"/>
    <mergeCell ref="A150:N150"/>
    <mergeCell ref="K1:M1"/>
    <mergeCell ref="L143:L144"/>
    <mergeCell ref="M143:M144"/>
    <mergeCell ref="N143:N144"/>
    <mergeCell ref="A145:A146"/>
    <mergeCell ref="F145:F146"/>
    <mergeCell ref="G145:G146"/>
    <mergeCell ref="H145:H146"/>
    <mergeCell ref="I145:I146"/>
    <mergeCell ref="J145:J146"/>
    <mergeCell ref="K145:K146"/>
    <mergeCell ref="L141:L142"/>
    <mergeCell ref="M141:M142"/>
    <mergeCell ref="N141:N142"/>
    <mergeCell ref="A143:A144"/>
    <mergeCell ref="F143:F144"/>
  </mergeCells>
  <hyperlinks>
    <hyperlink ref="K1" location="'Budget Justification Summary'!C6" display="Budget Justification Summary" xr:uid="{00000000-0004-0000-0500-000000000000}"/>
    <hyperlink ref="K1:M1" location="'Budget Justification Summary'!C6" display="Budget Justification Summary" xr:uid="{00000000-0004-0000-0500-000001000000}"/>
    <hyperlink ref="K154" location="'Budget Justification Summary'!C6" display="Budget Justification Summary" xr:uid="{00000000-0004-0000-0500-000002000000}"/>
    <hyperlink ref="K154:M154" location="'Budget Justification Summary'!C6" display="Budget Justification Summary" xr:uid="{00000000-0004-0000-0500-000003000000}"/>
  </hyperlinks>
  <printOptions horizontalCentered="1"/>
  <pageMargins left="0.2" right="0.2" top="0.5" bottom="0.5" header="0.3" footer="0.3"/>
  <pageSetup scale="73" fitToWidth="0" fitToHeight="0" orientation="landscape" r:id="rId1"/>
  <headerFooter>
    <oddHeader>&amp;C&amp;"Arial Narrow,Bold"&amp;14&amp;A</oddHeader>
    <oddFooter>&amp;L&amp;"Arial Narrow,Regular"&amp;D&amp;C&amp;"Arial Narrow,Regular"Page &amp;P of &amp;N</oddFooter>
  </headerFooter>
  <rowBreaks count="4" manualBreakCount="4">
    <brk id="38" max="16383" man="1"/>
    <brk id="66" max="16383" man="1"/>
    <brk id="94" max="16383" man="1"/>
    <brk id="1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7"/>
  <sheetViews>
    <sheetView showGridLines="0" view="pageLayout" zoomScaleNormal="100" zoomScaleSheetLayoutView="100" workbookViewId="0">
      <selection activeCell="B8" sqref="B8"/>
    </sheetView>
  </sheetViews>
  <sheetFormatPr defaultColWidth="8.81640625" defaultRowHeight="11.5" x14ac:dyDescent="0.25"/>
  <cols>
    <col min="1" max="1" width="3.54296875" style="27" customWidth="1"/>
    <col min="2" max="2" width="14.1796875" style="27" customWidth="1"/>
    <col min="3" max="4" width="10.26953125" style="27" bestFit="1" customWidth="1"/>
    <col min="5" max="5" width="10.54296875" style="27" customWidth="1"/>
    <col min="6" max="6" width="11.26953125" style="27" customWidth="1"/>
    <col min="7" max="7" width="10.54296875" style="27" customWidth="1"/>
    <col min="8" max="8" width="10.7265625" style="27" customWidth="1"/>
    <col min="9" max="11" width="11" style="27" customWidth="1"/>
    <col min="12" max="12" width="12.81640625" style="27" customWidth="1"/>
    <col min="13" max="16384" width="8.81640625" style="27"/>
  </cols>
  <sheetData>
    <row r="1" spans="1:12" ht="14" x14ac:dyDescent="0.3">
      <c r="A1" s="32" t="s">
        <v>31</v>
      </c>
      <c r="B1" s="33"/>
      <c r="C1" s="33"/>
      <c r="D1" s="33"/>
      <c r="E1" s="3" t="s">
        <v>120</v>
      </c>
      <c r="F1" s="354" t="s">
        <v>102</v>
      </c>
      <c r="G1" s="354"/>
      <c r="H1" s="354"/>
    </row>
    <row r="2" spans="1:12" ht="4.1500000000000004" customHeight="1" x14ac:dyDescent="0.3">
      <c r="A2" s="26"/>
    </row>
    <row r="3" spans="1:12" ht="50.5" customHeight="1" x14ac:dyDescent="0.25">
      <c r="A3" s="405" t="s">
        <v>79</v>
      </c>
      <c r="B3" s="405"/>
      <c r="C3" s="405"/>
      <c r="D3" s="405"/>
      <c r="E3" s="405"/>
      <c r="F3" s="405"/>
      <c r="G3" s="405"/>
      <c r="H3" s="405"/>
      <c r="I3" s="405"/>
      <c r="J3" s="405"/>
      <c r="K3" s="405"/>
      <c r="L3" s="405"/>
    </row>
    <row r="5" spans="1:12" ht="57" customHeight="1" x14ac:dyDescent="0.25">
      <c r="A5" s="313" t="s">
        <v>123</v>
      </c>
      <c r="B5" s="313"/>
      <c r="C5" s="313"/>
      <c r="D5" s="313"/>
      <c r="E5" s="313"/>
      <c r="F5" s="313"/>
      <c r="G5" s="313"/>
      <c r="H5" s="313"/>
      <c r="I5" s="313"/>
      <c r="J5" s="313"/>
      <c r="K5" s="313"/>
      <c r="L5" s="313"/>
    </row>
    <row r="6" spans="1:12" ht="3" customHeight="1" x14ac:dyDescent="0.25"/>
    <row r="7" spans="1:12" ht="34.5" x14ac:dyDescent="0.25">
      <c r="B7" s="34" t="s">
        <v>34</v>
      </c>
      <c r="C7" s="392" t="s">
        <v>35</v>
      </c>
      <c r="D7" s="393"/>
      <c r="E7" s="34" t="s">
        <v>33</v>
      </c>
      <c r="F7" s="35" t="s">
        <v>36</v>
      </c>
      <c r="G7" s="34" t="s">
        <v>195</v>
      </c>
      <c r="H7" s="34" t="s">
        <v>196</v>
      </c>
      <c r="I7" s="34" t="s">
        <v>197</v>
      </c>
      <c r="J7" s="34" t="s">
        <v>198</v>
      </c>
      <c r="K7" s="34" t="s">
        <v>199</v>
      </c>
      <c r="L7" s="34" t="s">
        <v>200</v>
      </c>
    </row>
    <row r="8" spans="1:12" x14ac:dyDescent="0.25">
      <c r="B8" s="127"/>
      <c r="C8" s="385"/>
      <c r="D8" s="387"/>
      <c r="E8" s="182"/>
      <c r="F8" s="179"/>
      <c r="G8" s="179"/>
      <c r="H8" s="179"/>
      <c r="I8" s="179"/>
      <c r="J8" s="179"/>
      <c r="K8" s="179"/>
      <c r="L8" s="180">
        <f>SUM(G8:K8)</f>
        <v>0</v>
      </c>
    </row>
    <row r="9" spans="1:12" x14ac:dyDescent="0.25">
      <c r="B9" s="127"/>
      <c r="C9" s="385"/>
      <c r="D9" s="387"/>
      <c r="E9" s="182"/>
      <c r="F9" s="181"/>
      <c r="G9" s="181"/>
      <c r="H9" s="181"/>
      <c r="I9" s="181"/>
      <c r="J9" s="181"/>
      <c r="K9" s="181"/>
      <c r="L9" s="180">
        <f t="shared" ref="L9:L17" si="0">SUM(G9:K9)</f>
        <v>0</v>
      </c>
    </row>
    <row r="10" spans="1:12" x14ac:dyDescent="0.25">
      <c r="B10" s="127"/>
      <c r="C10" s="385"/>
      <c r="D10" s="387"/>
      <c r="E10" s="182"/>
      <c r="F10" s="179"/>
      <c r="G10" s="179"/>
      <c r="H10" s="179"/>
      <c r="I10" s="179"/>
      <c r="J10" s="179"/>
      <c r="K10" s="179"/>
      <c r="L10" s="180">
        <f t="shared" si="0"/>
        <v>0</v>
      </c>
    </row>
    <row r="11" spans="1:12" x14ac:dyDescent="0.25">
      <c r="B11" s="127"/>
      <c r="C11" s="385"/>
      <c r="D11" s="387"/>
      <c r="E11" s="182"/>
      <c r="F11" s="181"/>
      <c r="G11" s="181"/>
      <c r="H11" s="181"/>
      <c r="I11" s="181"/>
      <c r="J11" s="181"/>
      <c r="K11" s="181"/>
      <c r="L11" s="180">
        <f t="shared" si="0"/>
        <v>0</v>
      </c>
    </row>
    <row r="12" spans="1:12" x14ac:dyDescent="0.25">
      <c r="B12" s="127"/>
      <c r="C12" s="385"/>
      <c r="D12" s="387"/>
      <c r="E12" s="182"/>
      <c r="F12" s="181"/>
      <c r="G12" s="181"/>
      <c r="H12" s="181"/>
      <c r="I12" s="181"/>
      <c r="J12" s="181"/>
      <c r="K12" s="181"/>
      <c r="L12" s="180">
        <f t="shared" si="0"/>
        <v>0</v>
      </c>
    </row>
    <row r="13" spans="1:12" x14ac:dyDescent="0.25">
      <c r="B13" s="127"/>
      <c r="C13" s="385"/>
      <c r="D13" s="387"/>
      <c r="E13" s="182"/>
      <c r="F13" s="181"/>
      <c r="G13" s="181"/>
      <c r="H13" s="181"/>
      <c r="I13" s="181"/>
      <c r="J13" s="181"/>
      <c r="K13" s="181"/>
      <c r="L13" s="180">
        <f t="shared" si="0"/>
        <v>0</v>
      </c>
    </row>
    <row r="14" spans="1:12" x14ac:dyDescent="0.25">
      <c r="B14" s="127"/>
      <c r="C14" s="385"/>
      <c r="D14" s="387"/>
      <c r="E14" s="182"/>
      <c r="F14" s="181"/>
      <c r="G14" s="181"/>
      <c r="H14" s="181"/>
      <c r="I14" s="181"/>
      <c r="J14" s="181"/>
      <c r="K14" s="181"/>
      <c r="L14" s="180">
        <f t="shared" si="0"/>
        <v>0</v>
      </c>
    </row>
    <row r="15" spans="1:12" x14ac:dyDescent="0.25">
      <c r="B15" s="127"/>
      <c r="C15" s="385"/>
      <c r="D15" s="387"/>
      <c r="E15" s="182"/>
      <c r="F15" s="181"/>
      <c r="G15" s="181"/>
      <c r="H15" s="181"/>
      <c r="I15" s="181"/>
      <c r="J15" s="181"/>
      <c r="K15" s="181"/>
      <c r="L15" s="180">
        <f t="shared" si="0"/>
        <v>0</v>
      </c>
    </row>
    <row r="16" spans="1:12" x14ac:dyDescent="0.25">
      <c r="B16" s="127"/>
      <c r="C16" s="385"/>
      <c r="D16" s="387"/>
      <c r="E16" s="182"/>
      <c r="F16" s="181"/>
      <c r="G16" s="181"/>
      <c r="H16" s="181"/>
      <c r="I16" s="181"/>
      <c r="J16" s="181"/>
      <c r="K16" s="181"/>
      <c r="L16" s="180">
        <f t="shared" si="0"/>
        <v>0</v>
      </c>
    </row>
    <row r="17" spans="1:12" x14ac:dyDescent="0.25">
      <c r="B17" s="127"/>
      <c r="C17" s="385"/>
      <c r="D17" s="387"/>
      <c r="E17" s="182"/>
      <c r="F17" s="181"/>
      <c r="G17" s="181"/>
      <c r="H17" s="181"/>
      <c r="I17" s="181"/>
      <c r="J17" s="181"/>
      <c r="K17" s="181"/>
      <c r="L17" s="180">
        <f t="shared" si="0"/>
        <v>0</v>
      </c>
    </row>
    <row r="18" spans="1:12" x14ac:dyDescent="0.25">
      <c r="B18" s="388" t="s">
        <v>32</v>
      </c>
      <c r="C18" s="389"/>
      <c r="D18" s="389"/>
      <c r="E18" s="389"/>
      <c r="F18" s="390"/>
      <c r="G18" s="151">
        <f>SUM(G8:G17)</f>
        <v>0</v>
      </c>
      <c r="H18" s="151">
        <f t="shared" ref="H18:I18" si="1">SUM(H8:H17)</f>
        <v>0</v>
      </c>
      <c r="I18" s="151">
        <f t="shared" si="1"/>
        <v>0</v>
      </c>
      <c r="J18" s="151">
        <f t="shared" ref="J18:K18" si="2">SUM(J8:J17)</f>
        <v>0</v>
      </c>
      <c r="K18" s="151">
        <f t="shared" si="2"/>
        <v>0</v>
      </c>
      <c r="L18" s="151">
        <f>SUM(G18:K18)</f>
        <v>0</v>
      </c>
    </row>
    <row r="19" spans="1:12" x14ac:dyDescent="0.25">
      <c r="B19" s="29"/>
    </row>
    <row r="20" spans="1:12" x14ac:dyDescent="0.25">
      <c r="A20" s="313" t="s">
        <v>86</v>
      </c>
      <c r="B20" s="313"/>
      <c r="C20" s="313"/>
      <c r="D20" s="313"/>
      <c r="E20" s="313"/>
      <c r="F20" s="313"/>
      <c r="G20" s="313"/>
      <c r="H20" s="313"/>
      <c r="I20" s="313"/>
      <c r="J20" s="313"/>
      <c r="K20" s="313"/>
      <c r="L20" s="313"/>
    </row>
    <row r="21" spans="1:12" ht="1.9" customHeight="1" x14ac:dyDescent="0.25">
      <c r="B21" s="29"/>
    </row>
    <row r="22" spans="1:12" ht="34.5" x14ac:dyDescent="0.25">
      <c r="B22" s="34" t="s">
        <v>34</v>
      </c>
      <c r="C22" s="392" t="s">
        <v>84</v>
      </c>
      <c r="D22" s="393"/>
      <c r="E22" s="36" t="s">
        <v>33</v>
      </c>
      <c r="F22" s="34" t="s">
        <v>85</v>
      </c>
      <c r="G22" s="34" t="s">
        <v>195</v>
      </c>
      <c r="H22" s="34" t="s">
        <v>196</v>
      </c>
      <c r="I22" s="34" t="s">
        <v>197</v>
      </c>
      <c r="J22" s="34" t="s">
        <v>198</v>
      </c>
      <c r="K22" s="34" t="s">
        <v>199</v>
      </c>
      <c r="L22" s="34" t="s">
        <v>200</v>
      </c>
    </row>
    <row r="23" spans="1:12" x14ac:dyDescent="0.25">
      <c r="B23" s="28"/>
      <c r="C23" s="394"/>
      <c r="D23" s="395"/>
      <c r="E23" s="124"/>
      <c r="F23" s="157"/>
      <c r="G23" s="157"/>
      <c r="H23" s="157"/>
      <c r="I23" s="157"/>
      <c r="J23" s="157"/>
      <c r="K23" s="157"/>
      <c r="L23" s="154">
        <f>SUM(G23:K23)</f>
        <v>0</v>
      </c>
    </row>
    <row r="24" spans="1:12" x14ac:dyDescent="0.25">
      <c r="B24" s="28"/>
      <c r="C24" s="394"/>
      <c r="D24" s="395"/>
      <c r="E24" s="124"/>
      <c r="F24" s="157"/>
      <c r="G24" s="157"/>
      <c r="H24" s="157"/>
      <c r="I24" s="157"/>
      <c r="J24" s="157"/>
      <c r="K24" s="157"/>
      <c r="L24" s="154">
        <f t="shared" ref="L24:L33" si="3">SUM(G24:K24)</f>
        <v>0</v>
      </c>
    </row>
    <row r="25" spans="1:12" x14ac:dyDescent="0.25">
      <c r="B25" s="28"/>
      <c r="C25" s="394"/>
      <c r="D25" s="395"/>
      <c r="E25" s="124"/>
      <c r="F25" s="157"/>
      <c r="G25" s="157"/>
      <c r="H25" s="157"/>
      <c r="I25" s="157"/>
      <c r="J25" s="157"/>
      <c r="K25" s="157"/>
      <c r="L25" s="154">
        <f t="shared" si="3"/>
        <v>0</v>
      </c>
    </row>
    <row r="26" spans="1:12" x14ac:dyDescent="0.25">
      <c r="B26" s="28"/>
      <c r="C26" s="394"/>
      <c r="D26" s="395"/>
      <c r="E26" s="124"/>
      <c r="F26" s="157"/>
      <c r="G26" s="157"/>
      <c r="H26" s="157"/>
      <c r="I26" s="157"/>
      <c r="J26" s="157"/>
      <c r="K26" s="157"/>
      <c r="L26" s="154">
        <f t="shared" si="3"/>
        <v>0</v>
      </c>
    </row>
    <row r="27" spans="1:12" x14ac:dyDescent="0.25">
      <c r="B27" s="28"/>
      <c r="C27" s="394"/>
      <c r="D27" s="395"/>
      <c r="E27" s="124"/>
      <c r="F27" s="157"/>
      <c r="G27" s="157"/>
      <c r="H27" s="157"/>
      <c r="I27" s="157"/>
      <c r="J27" s="157"/>
      <c r="K27" s="157"/>
      <c r="L27" s="154">
        <f t="shared" si="3"/>
        <v>0</v>
      </c>
    </row>
    <row r="28" spans="1:12" x14ac:dyDescent="0.25">
      <c r="B28" s="28"/>
      <c r="C28" s="394"/>
      <c r="D28" s="395"/>
      <c r="E28" s="124"/>
      <c r="F28" s="157"/>
      <c r="G28" s="157"/>
      <c r="H28" s="157"/>
      <c r="I28" s="157"/>
      <c r="J28" s="157"/>
      <c r="K28" s="157"/>
      <c r="L28" s="154">
        <f t="shared" si="3"/>
        <v>0</v>
      </c>
    </row>
    <row r="29" spans="1:12" x14ac:dyDescent="0.25">
      <c r="B29" s="28"/>
      <c r="C29" s="394"/>
      <c r="D29" s="395"/>
      <c r="E29" s="124"/>
      <c r="F29" s="157"/>
      <c r="G29" s="157"/>
      <c r="H29" s="157"/>
      <c r="I29" s="157"/>
      <c r="J29" s="157"/>
      <c r="K29" s="157"/>
      <c r="L29" s="154">
        <f t="shared" si="3"/>
        <v>0</v>
      </c>
    </row>
    <row r="30" spans="1:12" x14ac:dyDescent="0.25">
      <c r="B30" s="28"/>
      <c r="C30" s="394"/>
      <c r="D30" s="395"/>
      <c r="E30" s="124"/>
      <c r="F30" s="157"/>
      <c r="G30" s="157"/>
      <c r="H30" s="157"/>
      <c r="I30" s="157"/>
      <c r="J30" s="157"/>
      <c r="K30" s="157"/>
      <c r="L30" s="154">
        <f t="shared" si="3"/>
        <v>0</v>
      </c>
    </row>
    <row r="31" spans="1:12" x14ac:dyDescent="0.25">
      <c r="B31" s="28"/>
      <c r="C31" s="394"/>
      <c r="D31" s="395"/>
      <c r="E31" s="124"/>
      <c r="F31" s="157"/>
      <c r="G31" s="157"/>
      <c r="H31" s="157"/>
      <c r="I31" s="157"/>
      <c r="J31" s="157"/>
      <c r="K31" s="157"/>
      <c r="L31" s="154">
        <f t="shared" si="3"/>
        <v>0</v>
      </c>
    </row>
    <row r="32" spans="1:12" x14ac:dyDescent="0.25">
      <c r="B32" s="28"/>
      <c r="C32" s="394"/>
      <c r="D32" s="395"/>
      <c r="E32" s="124"/>
      <c r="F32" s="157"/>
      <c r="G32" s="157"/>
      <c r="H32" s="157"/>
      <c r="I32" s="157"/>
      <c r="J32" s="157"/>
      <c r="K32" s="157"/>
      <c r="L32" s="154">
        <f t="shared" si="3"/>
        <v>0</v>
      </c>
    </row>
    <row r="33" spans="1:12" x14ac:dyDescent="0.25">
      <c r="B33" s="388" t="s">
        <v>32</v>
      </c>
      <c r="C33" s="389"/>
      <c r="D33" s="389"/>
      <c r="E33" s="389"/>
      <c r="F33" s="390"/>
      <c r="G33" s="154">
        <f>SUM(G23:G32)</f>
        <v>0</v>
      </c>
      <c r="H33" s="154">
        <f t="shared" ref="H33:I33" si="4">SUM(H23:H32)</f>
        <v>0</v>
      </c>
      <c r="I33" s="154">
        <f t="shared" si="4"/>
        <v>0</v>
      </c>
      <c r="J33" s="154">
        <f t="shared" ref="J33" si="5">SUM(J23:J32)</f>
        <v>0</v>
      </c>
      <c r="K33" s="154">
        <f>SUM(K23:K32)</f>
        <v>0</v>
      </c>
      <c r="L33" s="154">
        <f t="shared" si="3"/>
        <v>0</v>
      </c>
    </row>
    <row r="35" spans="1:12" x14ac:dyDescent="0.25">
      <c r="A35" s="313" t="s">
        <v>83</v>
      </c>
      <c r="B35" s="313"/>
      <c r="C35" s="313"/>
      <c r="D35" s="313"/>
      <c r="E35" s="313"/>
      <c r="F35" s="313"/>
      <c r="G35" s="313"/>
      <c r="H35" s="313"/>
      <c r="I35" s="313"/>
      <c r="J35" s="313"/>
      <c r="K35" s="313"/>
      <c r="L35" s="313"/>
    </row>
    <row r="36" spans="1:12" ht="1.9" customHeight="1" x14ac:dyDescent="0.25">
      <c r="B36" s="29"/>
    </row>
    <row r="37" spans="1:12" ht="34.5" x14ac:dyDescent="0.25">
      <c r="B37" s="34" t="s">
        <v>34</v>
      </c>
      <c r="C37" s="396" t="s">
        <v>82</v>
      </c>
      <c r="D37" s="396"/>
      <c r="E37" s="34" t="s">
        <v>33</v>
      </c>
      <c r="F37" s="36" t="s">
        <v>80</v>
      </c>
      <c r="G37" s="34" t="s">
        <v>195</v>
      </c>
      <c r="H37" s="34" t="s">
        <v>196</v>
      </c>
      <c r="I37" s="34" t="s">
        <v>197</v>
      </c>
      <c r="J37" s="34" t="s">
        <v>198</v>
      </c>
      <c r="K37" s="34" t="s">
        <v>199</v>
      </c>
      <c r="L37" s="34" t="s">
        <v>200</v>
      </c>
    </row>
    <row r="38" spans="1:12" x14ac:dyDescent="0.25">
      <c r="B38" s="28"/>
      <c r="C38" s="391"/>
      <c r="D38" s="391"/>
      <c r="E38" s="157"/>
      <c r="F38" s="156"/>
      <c r="G38" s="157"/>
      <c r="H38" s="157"/>
      <c r="I38" s="157"/>
      <c r="J38" s="157"/>
      <c r="K38" s="157"/>
      <c r="L38" s="154">
        <f>SUM(G38:K38)</f>
        <v>0</v>
      </c>
    </row>
    <row r="39" spans="1:12" x14ac:dyDescent="0.25">
      <c r="B39" s="28"/>
      <c r="C39" s="391"/>
      <c r="D39" s="391"/>
      <c r="E39" s="157"/>
      <c r="F39" s="156"/>
      <c r="G39" s="157"/>
      <c r="H39" s="157"/>
      <c r="I39" s="157"/>
      <c r="J39" s="157"/>
      <c r="K39" s="157"/>
      <c r="L39" s="154">
        <f t="shared" ref="L39:L48" si="6">SUM(G39:K39)</f>
        <v>0</v>
      </c>
    </row>
    <row r="40" spans="1:12" x14ac:dyDescent="0.25">
      <c r="B40" s="28"/>
      <c r="C40" s="391"/>
      <c r="D40" s="391"/>
      <c r="E40" s="157"/>
      <c r="F40" s="156"/>
      <c r="G40" s="157"/>
      <c r="H40" s="157"/>
      <c r="I40" s="157"/>
      <c r="J40" s="157"/>
      <c r="K40" s="157"/>
      <c r="L40" s="154">
        <f t="shared" si="6"/>
        <v>0</v>
      </c>
    </row>
    <row r="41" spans="1:12" x14ac:dyDescent="0.25">
      <c r="B41" s="28"/>
      <c r="C41" s="391"/>
      <c r="D41" s="391"/>
      <c r="E41" s="157"/>
      <c r="F41" s="156"/>
      <c r="G41" s="157"/>
      <c r="H41" s="157"/>
      <c r="I41" s="157"/>
      <c r="J41" s="157"/>
      <c r="K41" s="157"/>
      <c r="L41" s="154">
        <f t="shared" si="6"/>
        <v>0</v>
      </c>
    </row>
    <row r="42" spans="1:12" x14ac:dyDescent="0.25">
      <c r="B42" s="28"/>
      <c r="C42" s="391"/>
      <c r="D42" s="391"/>
      <c r="E42" s="157"/>
      <c r="F42" s="156"/>
      <c r="G42" s="157"/>
      <c r="H42" s="157"/>
      <c r="I42" s="157"/>
      <c r="J42" s="157"/>
      <c r="K42" s="157"/>
      <c r="L42" s="154">
        <f t="shared" si="6"/>
        <v>0</v>
      </c>
    </row>
    <row r="43" spans="1:12" x14ac:dyDescent="0.25">
      <c r="B43" s="28"/>
      <c r="C43" s="391"/>
      <c r="D43" s="391"/>
      <c r="E43" s="157"/>
      <c r="F43" s="156"/>
      <c r="G43" s="157"/>
      <c r="H43" s="157"/>
      <c r="I43" s="157"/>
      <c r="J43" s="157"/>
      <c r="K43" s="157"/>
      <c r="L43" s="154">
        <f t="shared" si="6"/>
        <v>0</v>
      </c>
    </row>
    <row r="44" spans="1:12" x14ac:dyDescent="0.25">
      <c r="B44" s="28"/>
      <c r="C44" s="391"/>
      <c r="D44" s="391"/>
      <c r="E44" s="157"/>
      <c r="F44" s="156"/>
      <c r="G44" s="157"/>
      <c r="H44" s="157"/>
      <c r="I44" s="157"/>
      <c r="J44" s="157"/>
      <c r="K44" s="157"/>
      <c r="L44" s="154">
        <f t="shared" si="6"/>
        <v>0</v>
      </c>
    </row>
    <row r="45" spans="1:12" x14ac:dyDescent="0.25">
      <c r="B45" s="28"/>
      <c r="C45" s="391"/>
      <c r="D45" s="391"/>
      <c r="E45" s="157"/>
      <c r="F45" s="156"/>
      <c r="G45" s="157"/>
      <c r="H45" s="157"/>
      <c r="I45" s="157"/>
      <c r="J45" s="157"/>
      <c r="K45" s="157"/>
      <c r="L45" s="154">
        <f t="shared" si="6"/>
        <v>0</v>
      </c>
    </row>
    <row r="46" spans="1:12" x14ac:dyDescent="0.25">
      <c r="B46" s="28"/>
      <c r="C46" s="391"/>
      <c r="D46" s="391"/>
      <c r="E46" s="157"/>
      <c r="F46" s="156"/>
      <c r="G46" s="157"/>
      <c r="H46" s="157"/>
      <c r="I46" s="157"/>
      <c r="J46" s="157"/>
      <c r="K46" s="157"/>
      <c r="L46" s="154">
        <f t="shared" si="6"/>
        <v>0</v>
      </c>
    </row>
    <row r="47" spans="1:12" x14ac:dyDescent="0.25">
      <c r="B47" s="28"/>
      <c r="C47" s="391"/>
      <c r="D47" s="391"/>
      <c r="E47" s="157"/>
      <c r="F47" s="156"/>
      <c r="G47" s="157"/>
      <c r="H47" s="157"/>
      <c r="I47" s="157"/>
      <c r="J47" s="157"/>
      <c r="K47" s="157"/>
      <c r="L47" s="154">
        <f t="shared" si="6"/>
        <v>0</v>
      </c>
    </row>
    <row r="48" spans="1:12" x14ac:dyDescent="0.25">
      <c r="B48" s="388" t="s">
        <v>32</v>
      </c>
      <c r="C48" s="389"/>
      <c r="D48" s="389"/>
      <c r="E48" s="389"/>
      <c r="F48" s="390"/>
      <c r="G48" s="154">
        <f>SUM(G38:G47)</f>
        <v>0</v>
      </c>
      <c r="H48" s="154">
        <f t="shared" ref="H48" si="7">SUM(H38:H47)</f>
        <v>0</v>
      </c>
      <c r="I48" s="154">
        <f t="shared" ref="I48:K48" si="8">SUM(I38:I47)</f>
        <v>0</v>
      </c>
      <c r="J48" s="154">
        <f t="shared" si="8"/>
        <v>0</v>
      </c>
      <c r="K48" s="154">
        <f t="shared" si="8"/>
        <v>0</v>
      </c>
      <c r="L48" s="154">
        <f t="shared" si="6"/>
        <v>0</v>
      </c>
    </row>
    <row r="49" spans="1:12" x14ac:dyDescent="0.25">
      <c r="B49" s="30"/>
      <c r="C49" s="30"/>
      <c r="D49" s="30"/>
      <c r="E49" s="30"/>
      <c r="F49" s="30"/>
      <c r="G49" s="31"/>
      <c r="H49" s="31"/>
      <c r="I49" s="31"/>
      <c r="J49" s="31"/>
      <c r="K49" s="31"/>
      <c r="L49" s="31"/>
    </row>
    <row r="50" spans="1:12" x14ac:dyDescent="0.25">
      <c r="A50" s="313" t="s">
        <v>87</v>
      </c>
      <c r="B50" s="313"/>
      <c r="C50" s="313"/>
      <c r="D50" s="313"/>
      <c r="E50" s="313"/>
      <c r="F50" s="313"/>
      <c r="G50" s="313"/>
      <c r="H50" s="313"/>
      <c r="I50" s="313"/>
      <c r="J50" s="313"/>
      <c r="K50" s="313"/>
      <c r="L50" s="313"/>
    </row>
    <row r="51" spans="1:12" ht="3.65" customHeight="1" x14ac:dyDescent="0.25">
      <c r="B51" s="29"/>
    </row>
    <row r="52" spans="1:12" ht="34.5" x14ac:dyDescent="0.25">
      <c r="B52" s="34" t="s">
        <v>34</v>
      </c>
      <c r="C52" s="396" t="s">
        <v>81</v>
      </c>
      <c r="D52" s="396"/>
      <c r="E52" s="34" t="s">
        <v>33</v>
      </c>
      <c r="F52" s="36" t="s">
        <v>80</v>
      </c>
      <c r="G52" s="34" t="s">
        <v>195</v>
      </c>
      <c r="H52" s="34" t="s">
        <v>196</v>
      </c>
      <c r="I52" s="34" t="s">
        <v>197</v>
      </c>
      <c r="J52" s="34" t="s">
        <v>198</v>
      </c>
      <c r="K52" s="34" t="s">
        <v>199</v>
      </c>
      <c r="L52" s="34" t="s">
        <v>200</v>
      </c>
    </row>
    <row r="53" spans="1:12" x14ac:dyDescent="0.25">
      <c r="B53" s="28"/>
      <c r="C53" s="391"/>
      <c r="D53" s="391"/>
      <c r="E53" s="153"/>
      <c r="F53" s="156"/>
      <c r="G53" s="157"/>
      <c r="H53" s="157"/>
      <c r="I53" s="157"/>
      <c r="J53" s="157"/>
      <c r="K53" s="157"/>
      <c r="L53" s="154">
        <f>SUM(G53:K53)</f>
        <v>0</v>
      </c>
    </row>
    <row r="54" spans="1:12" ht="13.15" customHeight="1" x14ac:dyDescent="0.25">
      <c r="B54" s="28"/>
      <c r="C54" s="391"/>
      <c r="D54" s="391"/>
      <c r="E54" s="153"/>
      <c r="F54" s="156"/>
      <c r="G54" s="157"/>
      <c r="H54" s="157"/>
      <c r="I54" s="157"/>
      <c r="J54" s="157"/>
      <c r="K54" s="157"/>
      <c r="L54" s="154">
        <f t="shared" ref="L54:L63" si="9">SUM(G54:K54)</f>
        <v>0</v>
      </c>
    </row>
    <row r="55" spans="1:12" x14ac:dyDescent="0.25">
      <c r="B55" s="28"/>
      <c r="C55" s="391"/>
      <c r="D55" s="391"/>
      <c r="E55" s="153"/>
      <c r="F55" s="156"/>
      <c r="G55" s="157"/>
      <c r="H55" s="157"/>
      <c r="I55" s="157"/>
      <c r="J55" s="157"/>
      <c r="K55" s="157"/>
      <c r="L55" s="154">
        <f t="shared" si="9"/>
        <v>0</v>
      </c>
    </row>
    <row r="56" spans="1:12" x14ac:dyDescent="0.25">
      <c r="B56" s="28"/>
      <c r="C56" s="391"/>
      <c r="D56" s="391"/>
      <c r="E56" s="153"/>
      <c r="F56" s="156"/>
      <c r="G56" s="157"/>
      <c r="H56" s="157"/>
      <c r="I56" s="157"/>
      <c r="J56" s="157"/>
      <c r="K56" s="157"/>
      <c r="L56" s="154">
        <f t="shared" si="9"/>
        <v>0</v>
      </c>
    </row>
    <row r="57" spans="1:12" x14ac:dyDescent="0.25">
      <c r="B57" s="28"/>
      <c r="C57" s="391"/>
      <c r="D57" s="391"/>
      <c r="E57" s="153"/>
      <c r="F57" s="156"/>
      <c r="G57" s="157"/>
      <c r="H57" s="157"/>
      <c r="I57" s="157"/>
      <c r="J57" s="157"/>
      <c r="K57" s="157"/>
      <c r="L57" s="154">
        <f t="shared" si="9"/>
        <v>0</v>
      </c>
    </row>
    <row r="58" spans="1:12" x14ac:dyDescent="0.25">
      <c r="B58" s="28"/>
      <c r="C58" s="391"/>
      <c r="D58" s="391"/>
      <c r="E58" s="153"/>
      <c r="F58" s="156"/>
      <c r="G58" s="157"/>
      <c r="H58" s="157"/>
      <c r="I58" s="157"/>
      <c r="J58" s="157"/>
      <c r="K58" s="157"/>
      <c r="L58" s="154">
        <f t="shared" si="9"/>
        <v>0</v>
      </c>
    </row>
    <row r="59" spans="1:12" x14ac:dyDescent="0.25">
      <c r="B59" s="28"/>
      <c r="C59" s="391"/>
      <c r="D59" s="391"/>
      <c r="E59" s="153"/>
      <c r="F59" s="156"/>
      <c r="G59" s="157"/>
      <c r="H59" s="157"/>
      <c r="I59" s="157"/>
      <c r="J59" s="157"/>
      <c r="K59" s="157"/>
      <c r="L59" s="154">
        <f t="shared" si="9"/>
        <v>0</v>
      </c>
    </row>
    <row r="60" spans="1:12" x14ac:dyDescent="0.25">
      <c r="B60" s="28"/>
      <c r="C60" s="391"/>
      <c r="D60" s="391"/>
      <c r="E60" s="153"/>
      <c r="F60" s="156"/>
      <c r="G60" s="157"/>
      <c r="H60" s="157"/>
      <c r="I60" s="157"/>
      <c r="J60" s="157"/>
      <c r="K60" s="157"/>
      <c r="L60" s="154">
        <f t="shared" si="9"/>
        <v>0</v>
      </c>
    </row>
    <row r="61" spans="1:12" x14ac:dyDescent="0.25">
      <c r="B61" s="28"/>
      <c r="C61" s="391"/>
      <c r="D61" s="391"/>
      <c r="E61" s="153"/>
      <c r="F61" s="156"/>
      <c r="G61" s="157"/>
      <c r="H61" s="157"/>
      <c r="I61" s="157"/>
      <c r="J61" s="157"/>
      <c r="K61" s="157"/>
      <c r="L61" s="154">
        <f t="shared" si="9"/>
        <v>0</v>
      </c>
    </row>
    <row r="62" spans="1:12" x14ac:dyDescent="0.25">
      <c r="B62" s="28"/>
      <c r="C62" s="391"/>
      <c r="D62" s="391"/>
      <c r="E62" s="153"/>
      <c r="F62" s="156"/>
      <c r="G62" s="157"/>
      <c r="H62" s="157"/>
      <c r="I62" s="157"/>
      <c r="J62" s="157"/>
      <c r="K62" s="157"/>
      <c r="L62" s="154">
        <f t="shared" si="9"/>
        <v>0</v>
      </c>
    </row>
    <row r="63" spans="1:12" x14ac:dyDescent="0.25">
      <c r="B63" s="388" t="s">
        <v>32</v>
      </c>
      <c r="C63" s="389"/>
      <c r="D63" s="389"/>
      <c r="E63" s="389"/>
      <c r="F63" s="390"/>
      <c r="G63" s="154">
        <f>SUM(G53:G62)</f>
        <v>0</v>
      </c>
      <c r="H63" s="154">
        <f t="shared" ref="H63" si="10">SUM(H53:H62)</f>
        <v>0</v>
      </c>
      <c r="I63" s="154">
        <f t="shared" ref="I63:K63" si="11">SUM(I53:I62)</f>
        <v>0</v>
      </c>
      <c r="J63" s="154">
        <f t="shared" si="11"/>
        <v>0</v>
      </c>
      <c r="K63" s="154">
        <f t="shared" si="11"/>
        <v>0</v>
      </c>
      <c r="L63" s="154">
        <f t="shared" si="9"/>
        <v>0</v>
      </c>
    </row>
    <row r="64" spans="1:12" x14ac:dyDescent="0.25">
      <c r="B64" s="29"/>
    </row>
    <row r="65" spans="1:12" x14ac:dyDescent="0.25">
      <c r="A65" s="313" t="s">
        <v>78</v>
      </c>
      <c r="B65" s="313"/>
      <c r="C65" s="313"/>
      <c r="D65" s="313"/>
      <c r="E65" s="313"/>
      <c r="F65" s="313"/>
      <c r="G65" s="313"/>
      <c r="H65" s="313"/>
      <c r="I65" s="313"/>
      <c r="J65" s="313"/>
      <c r="K65" s="313"/>
      <c r="L65" s="313"/>
    </row>
    <row r="66" spans="1:12" ht="3" customHeight="1" x14ac:dyDescent="0.25">
      <c r="B66" s="29"/>
    </row>
    <row r="67" spans="1:12" ht="34.5" x14ac:dyDescent="0.25">
      <c r="B67" s="34" t="s">
        <v>34</v>
      </c>
      <c r="C67" s="34" t="s">
        <v>33</v>
      </c>
      <c r="D67" s="392" t="s">
        <v>76</v>
      </c>
      <c r="E67" s="404"/>
      <c r="F67" s="393"/>
      <c r="G67" s="34" t="s">
        <v>195</v>
      </c>
      <c r="H67" s="34" t="s">
        <v>196</v>
      </c>
      <c r="I67" s="34" t="s">
        <v>197</v>
      </c>
      <c r="J67" s="34" t="s">
        <v>198</v>
      </c>
      <c r="K67" s="34" t="s">
        <v>199</v>
      </c>
      <c r="L67" s="34" t="s">
        <v>200</v>
      </c>
    </row>
    <row r="68" spans="1:12" x14ac:dyDescent="0.25">
      <c r="B68" s="127"/>
      <c r="C68" s="153"/>
      <c r="D68" s="385"/>
      <c r="E68" s="386"/>
      <c r="F68" s="387"/>
      <c r="G68" s="152"/>
      <c r="H68" s="152"/>
      <c r="I68" s="152"/>
      <c r="J68" s="152"/>
      <c r="K68" s="152"/>
      <c r="L68" s="154">
        <f>SUM(G68:K68)</f>
        <v>0</v>
      </c>
    </row>
    <row r="69" spans="1:12" x14ac:dyDescent="0.25">
      <c r="B69" s="127"/>
      <c r="C69" s="153"/>
      <c r="D69" s="385"/>
      <c r="E69" s="386"/>
      <c r="F69" s="387"/>
      <c r="G69" s="152"/>
      <c r="H69" s="152"/>
      <c r="I69" s="152"/>
      <c r="J69" s="152"/>
      <c r="K69" s="152"/>
      <c r="L69" s="154">
        <f t="shared" ref="L69:L78" si="12">SUM(G69:K69)</f>
        <v>0</v>
      </c>
    </row>
    <row r="70" spans="1:12" x14ac:dyDescent="0.25">
      <c r="B70" s="127"/>
      <c r="C70" s="153"/>
      <c r="D70" s="385"/>
      <c r="E70" s="386"/>
      <c r="F70" s="387"/>
      <c r="G70" s="152"/>
      <c r="H70" s="152"/>
      <c r="I70" s="152"/>
      <c r="J70" s="152"/>
      <c r="K70" s="152"/>
      <c r="L70" s="154">
        <f t="shared" si="12"/>
        <v>0</v>
      </c>
    </row>
    <row r="71" spans="1:12" x14ac:dyDescent="0.25">
      <c r="B71" s="127"/>
      <c r="C71" s="153"/>
      <c r="D71" s="385"/>
      <c r="E71" s="386"/>
      <c r="F71" s="387"/>
      <c r="G71" s="152"/>
      <c r="H71" s="152"/>
      <c r="I71" s="152"/>
      <c r="J71" s="152"/>
      <c r="K71" s="152"/>
      <c r="L71" s="154">
        <f t="shared" si="12"/>
        <v>0</v>
      </c>
    </row>
    <row r="72" spans="1:12" x14ac:dyDescent="0.25">
      <c r="B72" s="127"/>
      <c r="C72" s="153"/>
      <c r="D72" s="385"/>
      <c r="E72" s="386"/>
      <c r="F72" s="387"/>
      <c r="G72" s="152"/>
      <c r="H72" s="152"/>
      <c r="I72" s="152"/>
      <c r="J72" s="152"/>
      <c r="K72" s="152"/>
      <c r="L72" s="154">
        <f t="shared" si="12"/>
        <v>0</v>
      </c>
    </row>
    <row r="73" spans="1:12" x14ac:dyDescent="0.25">
      <c r="B73" s="127"/>
      <c r="C73" s="153"/>
      <c r="D73" s="385"/>
      <c r="E73" s="386"/>
      <c r="F73" s="387"/>
      <c r="G73" s="152"/>
      <c r="H73" s="152"/>
      <c r="I73" s="152"/>
      <c r="J73" s="152"/>
      <c r="K73" s="152"/>
      <c r="L73" s="154">
        <f t="shared" si="12"/>
        <v>0</v>
      </c>
    </row>
    <row r="74" spans="1:12" x14ac:dyDescent="0.25">
      <c r="B74" s="127"/>
      <c r="C74" s="153"/>
      <c r="D74" s="385"/>
      <c r="E74" s="386"/>
      <c r="F74" s="387"/>
      <c r="G74" s="152"/>
      <c r="H74" s="152"/>
      <c r="I74" s="152"/>
      <c r="J74" s="152"/>
      <c r="K74" s="152"/>
      <c r="L74" s="154">
        <f t="shared" si="12"/>
        <v>0</v>
      </c>
    </row>
    <row r="75" spans="1:12" x14ac:dyDescent="0.25">
      <c r="B75" s="127"/>
      <c r="C75" s="153"/>
      <c r="D75" s="385"/>
      <c r="E75" s="386"/>
      <c r="F75" s="387"/>
      <c r="G75" s="152"/>
      <c r="H75" s="152"/>
      <c r="I75" s="152"/>
      <c r="J75" s="152"/>
      <c r="K75" s="152"/>
      <c r="L75" s="154">
        <f t="shared" si="12"/>
        <v>0</v>
      </c>
    </row>
    <row r="76" spans="1:12" x14ac:dyDescent="0.25">
      <c r="B76" s="127"/>
      <c r="C76" s="153"/>
      <c r="D76" s="385"/>
      <c r="E76" s="386"/>
      <c r="F76" s="387"/>
      <c r="G76" s="152"/>
      <c r="H76" s="152"/>
      <c r="I76" s="152"/>
      <c r="J76" s="152"/>
      <c r="K76" s="152"/>
      <c r="L76" s="154">
        <f t="shared" si="12"/>
        <v>0</v>
      </c>
    </row>
    <row r="77" spans="1:12" x14ac:dyDescent="0.25">
      <c r="B77" s="127"/>
      <c r="C77" s="153"/>
      <c r="D77" s="385"/>
      <c r="E77" s="386"/>
      <c r="F77" s="387"/>
      <c r="G77" s="152"/>
      <c r="H77" s="152"/>
      <c r="I77" s="152"/>
      <c r="J77" s="152"/>
      <c r="K77" s="152"/>
      <c r="L77" s="154">
        <f t="shared" si="12"/>
        <v>0</v>
      </c>
    </row>
    <row r="78" spans="1:12" x14ac:dyDescent="0.25">
      <c r="B78" s="388" t="s">
        <v>32</v>
      </c>
      <c r="C78" s="389"/>
      <c r="D78" s="389"/>
      <c r="E78" s="389"/>
      <c r="F78" s="390"/>
      <c r="G78" s="154">
        <f>SUM(G68:G77)</f>
        <v>0</v>
      </c>
      <c r="H78" s="154">
        <f t="shared" ref="H78" si="13">SUM(H68:H77)</f>
        <v>0</v>
      </c>
      <c r="I78" s="154">
        <f t="shared" ref="I78:K78" si="14">SUM(I68:I77)</f>
        <v>0</v>
      </c>
      <c r="J78" s="154">
        <f t="shared" si="14"/>
        <v>0</v>
      </c>
      <c r="K78" s="154">
        <f t="shared" si="14"/>
        <v>0</v>
      </c>
      <c r="L78" s="154">
        <f t="shared" si="12"/>
        <v>0</v>
      </c>
    </row>
    <row r="80" spans="1:12" ht="34.5" x14ac:dyDescent="0.25">
      <c r="B80" s="382"/>
      <c r="C80" s="383"/>
      <c r="D80" s="383"/>
      <c r="E80" s="383"/>
      <c r="F80" s="384"/>
      <c r="G80" s="37" t="s">
        <v>201</v>
      </c>
      <c r="H80" s="37" t="s">
        <v>202</v>
      </c>
      <c r="I80" s="37" t="s">
        <v>203</v>
      </c>
      <c r="J80" s="37" t="s">
        <v>204</v>
      </c>
      <c r="K80" s="37" t="s">
        <v>205</v>
      </c>
      <c r="L80" s="37" t="s">
        <v>200</v>
      </c>
    </row>
    <row r="81" spans="1:12" x14ac:dyDescent="0.25">
      <c r="B81" s="401" t="s">
        <v>77</v>
      </c>
      <c r="C81" s="402"/>
      <c r="D81" s="402"/>
      <c r="E81" s="402"/>
      <c r="F81" s="403"/>
      <c r="G81" s="155">
        <f>G18+G33+G48+G63+G78</f>
        <v>0</v>
      </c>
      <c r="H81" s="155">
        <f>H18+H33+H48+H63+H78</f>
        <v>0</v>
      </c>
      <c r="I81" s="155">
        <f>I18+I33+I48+I63+I78</f>
        <v>0</v>
      </c>
      <c r="J81" s="155">
        <f t="shared" ref="J81" si="15">J18+J33+J48+J63+J78</f>
        <v>0</v>
      </c>
      <c r="K81" s="155">
        <f>K18+K33+K48+K63+K78</f>
        <v>0</v>
      </c>
      <c r="L81" s="155">
        <f>SUM(G81:K81)</f>
        <v>0</v>
      </c>
    </row>
    <row r="83" spans="1:12" x14ac:dyDescent="0.25">
      <c r="A83" s="400" t="s">
        <v>263</v>
      </c>
      <c r="B83" s="400"/>
      <c r="C83" s="400"/>
      <c r="D83" s="400"/>
      <c r="E83" s="400"/>
      <c r="F83" s="400"/>
      <c r="G83" s="400"/>
      <c r="H83" s="400"/>
      <c r="I83" s="400"/>
      <c r="J83" s="400"/>
      <c r="K83" s="400"/>
      <c r="L83" s="400"/>
    </row>
    <row r="85" spans="1:12" ht="193.9" customHeight="1" x14ac:dyDescent="0.25">
      <c r="B85" s="397"/>
      <c r="C85" s="398"/>
      <c r="D85" s="398"/>
      <c r="E85" s="398"/>
      <c r="F85" s="398"/>
      <c r="G85" s="398"/>
      <c r="H85" s="398"/>
      <c r="I85" s="398"/>
      <c r="J85" s="398"/>
      <c r="K85" s="398"/>
      <c r="L85" s="399"/>
    </row>
    <row r="87" spans="1:12" ht="14" x14ac:dyDescent="0.3">
      <c r="B87" s="3" t="s">
        <v>120</v>
      </c>
      <c r="C87" s="354" t="s">
        <v>102</v>
      </c>
      <c r="D87" s="354"/>
      <c r="E87" s="354"/>
    </row>
  </sheetData>
  <sheetProtection password="CE28" sheet="1" objects="1" scenarios="1" formatRows="0" selectLockedCells="1"/>
  <mergeCells count="72">
    <mergeCell ref="F1:H1"/>
    <mergeCell ref="C87:E87"/>
    <mergeCell ref="A65:L65"/>
    <mergeCell ref="C46:D46"/>
    <mergeCell ref="C47:D47"/>
    <mergeCell ref="D76:F76"/>
    <mergeCell ref="D77:F77"/>
    <mergeCell ref="D67:F67"/>
    <mergeCell ref="D68:F68"/>
    <mergeCell ref="D69:F69"/>
    <mergeCell ref="C62:D62"/>
    <mergeCell ref="C59:D59"/>
    <mergeCell ref="C60:D60"/>
    <mergeCell ref="C61:D61"/>
    <mergeCell ref="A3:L3"/>
    <mergeCell ref="A5:L5"/>
    <mergeCell ref="A20:L20"/>
    <mergeCell ref="A35:L35"/>
    <mergeCell ref="A50:L50"/>
    <mergeCell ref="B33:F33"/>
    <mergeCell ref="C15:D15"/>
    <mergeCell ref="C16:D16"/>
    <mergeCell ref="C17:D17"/>
    <mergeCell ref="B18:F18"/>
    <mergeCell ref="C22:D22"/>
    <mergeCell ref="C23:D23"/>
    <mergeCell ref="C24:D24"/>
    <mergeCell ref="C25:D25"/>
    <mergeCell ref="B85:L85"/>
    <mergeCell ref="C37:D37"/>
    <mergeCell ref="C38:D38"/>
    <mergeCell ref="C39:D39"/>
    <mergeCell ref="C40:D40"/>
    <mergeCell ref="C41:D41"/>
    <mergeCell ref="C42:D42"/>
    <mergeCell ref="C43:D43"/>
    <mergeCell ref="C44:D44"/>
    <mergeCell ref="C45:D45"/>
    <mergeCell ref="A83:L83"/>
    <mergeCell ref="B78:F78"/>
    <mergeCell ref="C58:D58"/>
    <mergeCell ref="C53:D53"/>
    <mergeCell ref="B81:F81"/>
    <mergeCell ref="D74:F74"/>
    <mergeCell ref="C12:D12"/>
    <mergeCell ref="D70:F70"/>
    <mergeCell ref="D71:F71"/>
    <mergeCell ref="D72:F72"/>
    <mergeCell ref="D73:F73"/>
    <mergeCell ref="C27:D27"/>
    <mergeCell ref="C26:D26"/>
    <mergeCell ref="C28:D28"/>
    <mergeCell ref="C57:D57"/>
    <mergeCell ref="C29:D29"/>
    <mergeCell ref="C30:D30"/>
    <mergeCell ref="C31:D31"/>
    <mergeCell ref="C32:D32"/>
    <mergeCell ref="C52:D52"/>
    <mergeCell ref="C13:D13"/>
    <mergeCell ref="C14:D14"/>
    <mergeCell ref="C7:D7"/>
    <mergeCell ref="C8:D8"/>
    <mergeCell ref="C9:D9"/>
    <mergeCell ref="C10:D10"/>
    <mergeCell ref="C11:D11"/>
    <mergeCell ref="B80:F80"/>
    <mergeCell ref="D75:F75"/>
    <mergeCell ref="B48:F48"/>
    <mergeCell ref="B63:F63"/>
    <mergeCell ref="C54:D54"/>
    <mergeCell ref="C55:D55"/>
    <mergeCell ref="C56:D56"/>
  </mergeCells>
  <hyperlinks>
    <hyperlink ref="F1" location="'Budget Justification Summary'!C6" display="Budget Justification Summary" xr:uid="{00000000-0004-0000-0600-000000000000}"/>
    <hyperlink ref="F1:H1" location="'Budget Justification Summary'!C6" display="Budget Justification Summary" xr:uid="{00000000-0004-0000-0600-000001000000}"/>
    <hyperlink ref="C87" location="'Budget Justification Summary'!C6" display="Budget Justification Summary" xr:uid="{00000000-0004-0000-0600-000002000000}"/>
    <hyperlink ref="C87:E87" location="'Budget Justification Summary'!C6" display="Budget Justification Summary" xr:uid="{00000000-0004-0000-0600-000003000000}"/>
  </hyperlinks>
  <pageMargins left="0.2" right="0.2" top="0.54666666666666663" bottom="0.75" header="0.3" footer="0.3"/>
  <pageSetup scale="80" orientation="portrait" r:id="rId1"/>
  <headerFooter>
    <oddHeader>&amp;C&amp;"Arial Narrow,Bold"&amp;14&amp;A</oddHeader>
    <oddFooter>&amp;L&amp;"Arial Narrow,Regular"&amp;D&amp;C&amp;"Arial Narrow,Regular"Page &amp;P of &amp;N</oddFooter>
  </headerFooter>
  <rowBreaks count="1" manualBreakCount="1">
    <brk id="4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46"/>
  <sheetViews>
    <sheetView showGridLines="0" view="pageLayout" topLeftCell="A4" zoomScaleNormal="100" workbookViewId="0">
      <selection activeCell="E5" sqref="E5"/>
    </sheetView>
  </sheetViews>
  <sheetFormatPr defaultColWidth="8.81640625" defaultRowHeight="13" x14ac:dyDescent="0.3"/>
  <cols>
    <col min="1" max="1" width="31.81640625" style="45" customWidth="1"/>
    <col min="2" max="2" width="18.54296875" style="45" customWidth="1"/>
    <col min="3" max="3" width="20.7265625" style="45" customWidth="1"/>
    <col min="4" max="4" width="30.7265625" style="45" customWidth="1"/>
    <col min="5" max="5" width="10.26953125" style="45" customWidth="1"/>
    <col min="6" max="6" width="9.453125" style="45" customWidth="1"/>
    <col min="7" max="7" width="11.26953125" style="45" customWidth="1"/>
    <col min="8" max="16384" width="8.81640625" style="45"/>
  </cols>
  <sheetData>
    <row r="1" spans="1:10" ht="14" x14ac:dyDescent="0.3">
      <c r="A1" s="71" t="s">
        <v>189</v>
      </c>
      <c r="B1" s="71"/>
      <c r="C1" s="71"/>
      <c r="D1" s="72" t="s">
        <v>120</v>
      </c>
      <c r="E1" s="406" t="s">
        <v>102</v>
      </c>
      <c r="F1" s="406"/>
      <c r="G1" s="406"/>
    </row>
    <row r="2" spans="1:10" ht="265.14999999999998" customHeight="1" x14ac:dyDescent="0.3">
      <c r="A2" s="377" t="s">
        <v>262</v>
      </c>
      <c r="B2" s="409"/>
      <c r="C2" s="409"/>
      <c r="D2" s="409"/>
      <c r="E2" s="409"/>
      <c r="F2" s="409"/>
      <c r="G2" s="409"/>
      <c r="H2" s="52"/>
      <c r="I2" s="52"/>
      <c r="J2" s="52"/>
    </row>
    <row r="3" spans="1:10" ht="24" customHeight="1" x14ac:dyDescent="0.3">
      <c r="A3" s="407" t="s">
        <v>190</v>
      </c>
      <c r="B3" s="407"/>
      <c r="C3" s="407"/>
      <c r="D3" s="407"/>
      <c r="E3" s="407"/>
      <c r="F3" s="407"/>
      <c r="G3" s="407"/>
    </row>
    <row r="4" spans="1:10" ht="67.900000000000006" customHeight="1" x14ac:dyDescent="0.3">
      <c r="A4" s="80" t="s">
        <v>188</v>
      </c>
      <c r="B4" s="80" t="s">
        <v>187</v>
      </c>
      <c r="C4" s="80" t="s">
        <v>186</v>
      </c>
      <c r="D4" s="80" t="s">
        <v>245</v>
      </c>
      <c r="E4" s="80" t="s">
        <v>185</v>
      </c>
      <c r="F4" s="80" t="s">
        <v>184</v>
      </c>
      <c r="G4" s="80" t="s">
        <v>183</v>
      </c>
    </row>
    <row r="5" spans="1:10" x14ac:dyDescent="0.3">
      <c r="A5" s="28"/>
      <c r="B5" s="28"/>
      <c r="C5" s="28"/>
      <c r="D5" s="28"/>
      <c r="E5" s="179"/>
      <c r="F5" s="186"/>
      <c r="G5" s="183">
        <f t="shared" ref="G5:G49" si="0">E5*F5</f>
        <v>0</v>
      </c>
    </row>
    <row r="6" spans="1:10" x14ac:dyDescent="0.3">
      <c r="A6" s="28"/>
      <c r="B6" s="28"/>
      <c r="C6" s="28"/>
      <c r="D6" s="28"/>
      <c r="E6" s="179"/>
      <c r="F6" s="186"/>
      <c r="G6" s="183">
        <f t="shared" si="0"/>
        <v>0</v>
      </c>
    </row>
    <row r="7" spans="1:10" x14ac:dyDescent="0.3">
      <c r="A7" s="28"/>
      <c r="B7" s="28"/>
      <c r="C7" s="28"/>
      <c r="D7" s="28"/>
      <c r="E7" s="179"/>
      <c r="F7" s="186"/>
      <c r="G7" s="183">
        <f t="shared" si="0"/>
        <v>0</v>
      </c>
    </row>
    <row r="8" spans="1:10" x14ac:dyDescent="0.3">
      <c r="A8" s="28"/>
      <c r="B8" s="28"/>
      <c r="C8" s="28"/>
      <c r="D8" s="28"/>
      <c r="E8" s="179"/>
      <c r="F8" s="186"/>
      <c r="G8" s="183">
        <f t="shared" si="0"/>
        <v>0</v>
      </c>
    </row>
    <row r="9" spans="1:10" x14ac:dyDescent="0.3">
      <c r="A9" s="28"/>
      <c r="B9" s="28"/>
      <c r="C9" s="28"/>
      <c r="D9" s="28"/>
      <c r="E9" s="179"/>
      <c r="F9" s="186"/>
      <c r="G9" s="183">
        <f t="shared" si="0"/>
        <v>0</v>
      </c>
    </row>
    <row r="10" spans="1:10" x14ac:dyDescent="0.3">
      <c r="A10" s="28"/>
      <c r="B10" s="28"/>
      <c r="C10" s="28"/>
      <c r="D10" s="28"/>
      <c r="E10" s="179"/>
      <c r="F10" s="186"/>
      <c r="G10" s="183">
        <f t="shared" si="0"/>
        <v>0</v>
      </c>
    </row>
    <row r="11" spans="1:10" x14ac:dyDescent="0.3">
      <c r="A11" s="28"/>
      <c r="B11" s="28"/>
      <c r="C11" s="28"/>
      <c r="D11" s="28"/>
      <c r="E11" s="179"/>
      <c r="F11" s="186"/>
      <c r="G11" s="183">
        <f t="shared" si="0"/>
        <v>0</v>
      </c>
    </row>
    <row r="12" spans="1:10" x14ac:dyDescent="0.3">
      <c r="A12" s="28"/>
      <c r="B12" s="28"/>
      <c r="C12" s="28"/>
      <c r="D12" s="28"/>
      <c r="E12" s="179"/>
      <c r="F12" s="186"/>
      <c r="G12" s="183">
        <f t="shared" si="0"/>
        <v>0</v>
      </c>
    </row>
    <row r="13" spans="1:10" x14ac:dyDescent="0.3">
      <c r="A13" s="28"/>
      <c r="B13" s="28"/>
      <c r="C13" s="28"/>
      <c r="D13" s="28"/>
      <c r="E13" s="179"/>
      <c r="F13" s="186"/>
      <c r="G13" s="183">
        <f t="shared" si="0"/>
        <v>0</v>
      </c>
    </row>
    <row r="14" spans="1:10" x14ac:dyDescent="0.3">
      <c r="A14" s="28"/>
      <c r="B14" s="28"/>
      <c r="C14" s="28"/>
      <c r="D14" s="28"/>
      <c r="E14" s="179"/>
      <c r="F14" s="186"/>
      <c r="G14" s="183">
        <f t="shared" si="0"/>
        <v>0</v>
      </c>
    </row>
    <row r="15" spans="1:10" x14ac:dyDescent="0.3">
      <c r="A15" s="28"/>
      <c r="B15" s="28"/>
      <c r="C15" s="28"/>
      <c r="D15" s="28"/>
      <c r="E15" s="179"/>
      <c r="F15" s="186"/>
      <c r="G15" s="183">
        <f t="shared" si="0"/>
        <v>0</v>
      </c>
    </row>
    <row r="16" spans="1:10" x14ac:dyDescent="0.3">
      <c r="A16" s="28"/>
      <c r="B16" s="28"/>
      <c r="C16" s="28"/>
      <c r="D16" s="28"/>
      <c r="E16" s="179"/>
      <c r="F16" s="186"/>
      <c r="G16" s="183">
        <f t="shared" si="0"/>
        <v>0</v>
      </c>
    </row>
    <row r="17" spans="1:7" x14ac:dyDescent="0.3">
      <c r="A17" s="28"/>
      <c r="B17" s="28"/>
      <c r="C17" s="28"/>
      <c r="D17" s="28"/>
      <c r="E17" s="179"/>
      <c r="F17" s="186"/>
      <c r="G17" s="183">
        <f t="shared" si="0"/>
        <v>0</v>
      </c>
    </row>
    <row r="18" spans="1:7" x14ac:dyDescent="0.3">
      <c r="A18" s="28"/>
      <c r="B18" s="28"/>
      <c r="C18" s="28"/>
      <c r="D18" s="28"/>
      <c r="E18" s="179"/>
      <c r="F18" s="186"/>
      <c r="G18" s="183">
        <f t="shared" si="0"/>
        <v>0</v>
      </c>
    </row>
    <row r="19" spans="1:7" x14ac:dyDescent="0.3">
      <c r="A19" s="28"/>
      <c r="B19" s="28"/>
      <c r="C19" s="28"/>
      <c r="D19" s="28"/>
      <c r="E19" s="179"/>
      <c r="F19" s="186"/>
      <c r="G19" s="183">
        <f t="shared" si="0"/>
        <v>0</v>
      </c>
    </row>
    <row r="20" spans="1:7" x14ac:dyDescent="0.3">
      <c r="A20" s="28"/>
      <c r="B20" s="28"/>
      <c r="C20" s="28"/>
      <c r="D20" s="28"/>
      <c r="E20" s="179"/>
      <c r="F20" s="186"/>
      <c r="G20" s="183">
        <f t="shared" si="0"/>
        <v>0</v>
      </c>
    </row>
    <row r="21" spans="1:7" x14ac:dyDescent="0.3">
      <c r="A21" s="28"/>
      <c r="B21" s="28"/>
      <c r="C21" s="28"/>
      <c r="D21" s="28"/>
      <c r="E21" s="179"/>
      <c r="F21" s="186"/>
      <c r="G21" s="183">
        <f t="shared" si="0"/>
        <v>0</v>
      </c>
    </row>
    <row r="22" spans="1:7" x14ac:dyDescent="0.3">
      <c r="A22" s="28"/>
      <c r="B22" s="28"/>
      <c r="C22" s="28"/>
      <c r="D22" s="28"/>
      <c r="E22" s="179"/>
      <c r="F22" s="186"/>
      <c r="G22" s="183">
        <f t="shared" si="0"/>
        <v>0</v>
      </c>
    </row>
    <row r="23" spans="1:7" x14ac:dyDescent="0.3">
      <c r="A23" s="28"/>
      <c r="B23" s="28"/>
      <c r="C23" s="28"/>
      <c r="D23" s="28"/>
      <c r="E23" s="179"/>
      <c r="F23" s="186"/>
      <c r="G23" s="183">
        <f t="shared" si="0"/>
        <v>0</v>
      </c>
    </row>
    <row r="24" spans="1:7" x14ac:dyDescent="0.3">
      <c r="A24" s="28"/>
      <c r="B24" s="28"/>
      <c r="C24" s="28"/>
      <c r="D24" s="28"/>
      <c r="E24" s="179"/>
      <c r="F24" s="186"/>
      <c r="G24" s="183">
        <f t="shared" si="0"/>
        <v>0</v>
      </c>
    </row>
    <row r="25" spans="1:7" x14ac:dyDescent="0.3">
      <c r="A25" s="28"/>
      <c r="B25" s="28"/>
      <c r="C25" s="28"/>
      <c r="D25" s="28"/>
      <c r="E25" s="179"/>
      <c r="F25" s="186"/>
      <c r="G25" s="183">
        <f t="shared" si="0"/>
        <v>0</v>
      </c>
    </row>
    <row r="26" spans="1:7" x14ac:dyDescent="0.3">
      <c r="A26" s="28"/>
      <c r="B26" s="28"/>
      <c r="C26" s="28"/>
      <c r="D26" s="28"/>
      <c r="E26" s="179"/>
      <c r="F26" s="186"/>
      <c r="G26" s="183">
        <f t="shared" si="0"/>
        <v>0</v>
      </c>
    </row>
    <row r="27" spans="1:7" x14ac:dyDescent="0.3">
      <c r="A27" s="28"/>
      <c r="B27" s="28"/>
      <c r="C27" s="28"/>
      <c r="D27" s="28"/>
      <c r="E27" s="179"/>
      <c r="F27" s="186"/>
      <c r="G27" s="183">
        <f t="shared" si="0"/>
        <v>0</v>
      </c>
    </row>
    <row r="28" spans="1:7" x14ac:dyDescent="0.3">
      <c r="A28" s="28"/>
      <c r="B28" s="28"/>
      <c r="C28" s="28"/>
      <c r="D28" s="28"/>
      <c r="E28" s="179"/>
      <c r="F28" s="186"/>
      <c r="G28" s="183">
        <f t="shared" si="0"/>
        <v>0</v>
      </c>
    </row>
    <row r="29" spans="1:7" x14ac:dyDescent="0.3">
      <c r="A29" s="28"/>
      <c r="B29" s="28"/>
      <c r="C29" s="28"/>
      <c r="D29" s="28"/>
      <c r="E29" s="179"/>
      <c r="F29" s="186"/>
      <c r="G29" s="183">
        <f t="shared" si="0"/>
        <v>0</v>
      </c>
    </row>
    <row r="30" spans="1:7" x14ac:dyDescent="0.3">
      <c r="A30" s="28"/>
      <c r="B30" s="28"/>
      <c r="C30" s="28"/>
      <c r="D30" s="28"/>
      <c r="E30" s="179"/>
      <c r="F30" s="186"/>
      <c r="G30" s="183">
        <f t="shared" si="0"/>
        <v>0</v>
      </c>
    </row>
    <row r="31" spans="1:7" ht="15" customHeight="1" x14ac:dyDescent="0.3">
      <c r="A31" s="28"/>
      <c r="B31" s="28"/>
      <c r="C31" s="28"/>
      <c r="D31" s="28"/>
      <c r="E31" s="179"/>
      <c r="F31" s="186"/>
      <c r="G31" s="183">
        <f t="shared" si="0"/>
        <v>0</v>
      </c>
    </row>
    <row r="32" spans="1:7" x14ac:dyDescent="0.3">
      <c r="A32" s="28"/>
      <c r="B32" s="28"/>
      <c r="C32" s="28"/>
      <c r="D32" s="28"/>
      <c r="E32" s="179"/>
      <c r="F32" s="186"/>
      <c r="G32" s="183">
        <f t="shared" si="0"/>
        <v>0</v>
      </c>
    </row>
    <row r="33" spans="1:7" x14ac:dyDescent="0.3">
      <c r="A33" s="28"/>
      <c r="B33" s="28"/>
      <c r="C33" s="28"/>
      <c r="D33" s="28"/>
      <c r="E33" s="179"/>
      <c r="F33" s="186"/>
      <c r="G33" s="183">
        <f t="shared" si="0"/>
        <v>0</v>
      </c>
    </row>
    <row r="34" spans="1:7" x14ac:dyDescent="0.3">
      <c r="A34" s="28"/>
      <c r="B34" s="28"/>
      <c r="C34" s="28"/>
      <c r="D34" s="28"/>
      <c r="E34" s="179"/>
      <c r="F34" s="186"/>
      <c r="G34" s="183">
        <f t="shared" si="0"/>
        <v>0</v>
      </c>
    </row>
    <row r="35" spans="1:7" x14ac:dyDescent="0.3">
      <c r="A35" s="28"/>
      <c r="B35" s="28"/>
      <c r="C35" s="28"/>
      <c r="D35" s="28"/>
      <c r="E35" s="179"/>
      <c r="F35" s="186"/>
      <c r="G35" s="183">
        <f t="shared" si="0"/>
        <v>0</v>
      </c>
    </row>
    <row r="36" spans="1:7" x14ac:dyDescent="0.3">
      <c r="A36" s="28"/>
      <c r="B36" s="28"/>
      <c r="C36" s="28"/>
      <c r="D36" s="28"/>
      <c r="E36" s="179"/>
      <c r="F36" s="186"/>
      <c r="G36" s="183">
        <f t="shared" si="0"/>
        <v>0</v>
      </c>
    </row>
    <row r="37" spans="1:7" x14ac:dyDescent="0.3">
      <c r="A37" s="28"/>
      <c r="B37" s="28"/>
      <c r="C37" s="28"/>
      <c r="D37" s="28"/>
      <c r="E37" s="179"/>
      <c r="F37" s="186"/>
      <c r="G37" s="183">
        <f t="shared" si="0"/>
        <v>0</v>
      </c>
    </row>
    <row r="38" spans="1:7" x14ac:dyDescent="0.3">
      <c r="A38" s="28"/>
      <c r="B38" s="28"/>
      <c r="C38" s="28"/>
      <c r="D38" s="28"/>
      <c r="E38" s="179"/>
      <c r="F38" s="186"/>
      <c r="G38" s="183">
        <f t="shared" si="0"/>
        <v>0</v>
      </c>
    </row>
    <row r="39" spans="1:7" x14ac:dyDescent="0.3">
      <c r="A39" s="28"/>
      <c r="B39" s="28"/>
      <c r="C39" s="28"/>
      <c r="D39" s="28"/>
      <c r="E39" s="179"/>
      <c r="F39" s="186"/>
      <c r="G39" s="183">
        <f t="shared" si="0"/>
        <v>0</v>
      </c>
    </row>
    <row r="40" spans="1:7" x14ac:dyDescent="0.3">
      <c r="A40" s="28"/>
      <c r="B40" s="28"/>
      <c r="C40" s="28"/>
      <c r="D40" s="28"/>
      <c r="E40" s="179"/>
      <c r="F40" s="186"/>
      <c r="G40" s="183">
        <f t="shared" si="0"/>
        <v>0</v>
      </c>
    </row>
    <row r="41" spans="1:7" x14ac:dyDescent="0.3">
      <c r="A41" s="28"/>
      <c r="B41" s="28"/>
      <c r="C41" s="28"/>
      <c r="D41" s="28"/>
      <c r="E41" s="179"/>
      <c r="F41" s="186"/>
      <c r="G41" s="183">
        <f t="shared" si="0"/>
        <v>0</v>
      </c>
    </row>
    <row r="42" spans="1:7" x14ac:dyDescent="0.3">
      <c r="A42" s="28"/>
      <c r="B42" s="28"/>
      <c r="C42" s="28"/>
      <c r="D42" s="28"/>
      <c r="E42" s="179"/>
      <c r="F42" s="186"/>
      <c r="G42" s="183">
        <f t="shared" si="0"/>
        <v>0</v>
      </c>
    </row>
    <row r="43" spans="1:7" x14ac:dyDescent="0.3">
      <c r="A43" s="28"/>
      <c r="B43" s="28"/>
      <c r="C43" s="28"/>
      <c r="D43" s="28"/>
      <c r="E43" s="179"/>
      <c r="F43" s="186"/>
      <c r="G43" s="183">
        <f t="shared" si="0"/>
        <v>0</v>
      </c>
    </row>
    <row r="44" spans="1:7" x14ac:dyDescent="0.3">
      <c r="A44" s="28"/>
      <c r="B44" s="28"/>
      <c r="C44" s="28"/>
      <c r="D44" s="28"/>
      <c r="E44" s="179"/>
      <c r="F44" s="186"/>
      <c r="G44" s="183">
        <f t="shared" si="0"/>
        <v>0</v>
      </c>
    </row>
    <row r="45" spans="1:7" x14ac:dyDescent="0.3">
      <c r="A45" s="28"/>
      <c r="B45" s="28"/>
      <c r="C45" s="28"/>
      <c r="D45" s="28"/>
      <c r="E45" s="179"/>
      <c r="F45" s="186"/>
      <c r="G45" s="183">
        <f t="shared" si="0"/>
        <v>0</v>
      </c>
    </row>
    <row r="46" spans="1:7" x14ac:dyDescent="0.3">
      <c r="A46" s="28"/>
      <c r="B46" s="28"/>
      <c r="C46" s="28"/>
      <c r="D46" s="28"/>
      <c r="E46" s="179"/>
      <c r="F46" s="186"/>
      <c r="G46" s="183">
        <f t="shared" si="0"/>
        <v>0</v>
      </c>
    </row>
    <row r="47" spans="1:7" x14ac:dyDescent="0.3">
      <c r="A47" s="28"/>
      <c r="B47" s="28"/>
      <c r="C47" s="28"/>
      <c r="D47" s="28"/>
      <c r="E47" s="179"/>
      <c r="F47" s="186"/>
      <c r="G47" s="183">
        <f t="shared" si="0"/>
        <v>0</v>
      </c>
    </row>
    <row r="48" spans="1:7" x14ac:dyDescent="0.3">
      <c r="A48" s="28"/>
      <c r="B48" s="28"/>
      <c r="C48" s="28"/>
      <c r="D48" s="28"/>
      <c r="E48" s="179"/>
      <c r="F48" s="186"/>
      <c r="G48" s="183">
        <f t="shared" si="0"/>
        <v>0</v>
      </c>
    </row>
    <row r="49" spans="1:7" x14ac:dyDescent="0.3">
      <c r="A49" s="28"/>
      <c r="B49" s="28"/>
      <c r="C49" s="28"/>
      <c r="D49" s="28"/>
      <c r="E49" s="179"/>
      <c r="F49" s="186"/>
      <c r="G49" s="183">
        <f t="shared" si="0"/>
        <v>0</v>
      </c>
    </row>
    <row r="50" spans="1:7" ht="14" x14ac:dyDescent="0.3">
      <c r="A50" s="408" t="s">
        <v>139</v>
      </c>
      <c r="B50" s="408"/>
      <c r="C50" s="408"/>
      <c r="D50" s="408"/>
      <c r="E50" s="408"/>
      <c r="F50" s="408"/>
      <c r="G50" s="184">
        <f>SUM(G5:G49)</f>
        <v>0</v>
      </c>
    </row>
    <row r="51" spans="1:7" ht="24" customHeight="1" x14ac:dyDescent="0.3">
      <c r="A51" s="407" t="s">
        <v>193</v>
      </c>
      <c r="B51" s="407"/>
      <c r="C51" s="407"/>
      <c r="D51" s="407"/>
      <c r="E51" s="407"/>
      <c r="F51" s="407"/>
      <c r="G51" s="407"/>
    </row>
    <row r="52" spans="1:7" ht="67.900000000000006" customHeight="1" x14ac:dyDescent="0.3">
      <c r="A52" s="80" t="s">
        <v>188</v>
      </c>
      <c r="B52" s="80" t="s">
        <v>187</v>
      </c>
      <c r="C52" s="80" t="s">
        <v>186</v>
      </c>
      <c r="D52" s="80" t="s">
        <v>245</v>
      </c>
      <c r="E52" s="80" t="s">
        <v>185</v>
      </c>
      <c r="F52" s="80" t="s">
        <v>184</v>
      </c>
      <c r="G52" s="80" t="s">
        <v>183</v>
      </c>
    </row>
    <row r="53" spans="1:7" x14ac:dyDescent="0.3">
      <c r="A53" s="28"/>
      <c r="B53" s="28"/>
      <c r="C53" s="28"/>
      <c r="D53" s="28"/>
      <c r="E53" s="179"/>
      <c r="F53" s="186">
        <v>30</v>
      </c>
      <c r="G53" s="183">
        <f t="shared" ref="G53:G97" si="1">E53*F53</f>
        <v>0</v>
      </c>
    </row>
    <row r="54" spans="1:7" x14ac:dyDescent="0.3">
      <c r="A54" s="28"/>
      <c r="B54" s="28"/>
      <c r="C54" s="28"/>
      <c r="D54" s="28"/>
      <c r="E54" s="179"/>
      <c r="F54" s="186"/>
      <c r="G54" s="183">
        <f t="shared" si="1"/>
        <v>0</v>
      </c>
    </row>
    <row r="55" spans="1:7" x14ac:dyDescent="0.3">
      <c r="A55" s="28"/>
      <c r="B55" s="28"/>
      <c r="C55" s="28"/>
      <c r="D55" s="28"/>
      <c r="E55" s="179"/>
      <c r="F55" s="186"/>
      <c r="G55" s="183">
        <f t="shared" si="1"/>
        <v>0</v>
      </c>
    </row>
    <row r="56" spans="1:7" x14ac:dyDescent="0.3">
      <c r="A56" s="28"/>
      <c r="B56" s="28"/>
      <c r="C56" s="28"/>
      <c r="D56" s="28"/>
      <c r="E56" s="179"/>
      <c r="F56" s="186"/>
      <c r="G56" s="183">
        <f t="shared" si="1"/>
        <v>0</v>
      </c>
    </row>
    <row r="57" spans="1:7" x14ac:dyDescent="0.3">
      <c r="A57" s="28"/>
      <c r="B57" s="28"/>
      <c r="C57" s="28"/>
      <c r="D57" s="28"/>
      <c r="E57" s="179"/>
      <c r="F57" s="186"/>
      <c r="G57" s="183">
        <f t="shared" si="1"/>
        <v>0</v>
      </c>
    </row>
    <row r="58" spans="1:7" x14ac:dyDescent="0.3">
      <c r="A58" s="28"/>
      <c r="B58" s="28"/>
      <c r="C58" s="28"/>
      <c r="D58" s="28"/>
      <c r="E58" s="179"/>
      <c r="F58" s="186"/>
      <c r="G58" s="183">
        <f t="shared" si="1"/>
        <v>0</v>
      </c>
    </row>
    <row r="59" spans="1:7" x14ac:dyDescent="0.3">
      <c r="A59" s="28"/>
      <c r="B59" s="28"/>
      <c r="C59" s="28"/>
      <c r="D59" s="28"/>
      <c r="E59" s="179"/>
      <c r="F59" s="186"/>
      <c r="G59" s="183">
        <f t="shared" si="1"/>
        <v>0</v>
      </c>
    </row>
    <row r="60" spans="1:7" x14ac:dyDescent="0.3">
      <c r="A60" s="28"/>
      <c r="B60" s="28"/>
      <c r="C60" s="28"/>
      <c r="D60" s="28"/>
      <c r="E60" s="179"/>
      <c r="F60" s="186"/>
      <c r="G60" s="183">
        <f t="shared" si="1"/>
        <v>0</v>
      </c>
    </row>
    <row r="61" spans="1:7" x14ac:dyDescent="0.3">
      <c r="A61" s="28"/>
      <c r="B61" s="28"/>
      <c r="C61" s="28"/>
      <c r="D61" s="28"/>
      <c r="E61" s="179"/>
      <c r="F61" s="186"/>
      <c r="G61" s="183">
        <f t="shared" si="1"/>
        <v>0</v>
      </c>
    </row>
    <row r="62" spans="1:7" x14ac:dyDescent="0.3">
      <c r="A62" s="28"/>
      <c r="B62" s="28"/>
      <c r="C62" s="28"/>
      <c r="D62" s="28"/>
      <c r="E62" s="179"/>
      <c r="F62" s="186"/>
      <c r="G62" s="183">
        <f t="shared" si="1"/>
        <v>0</v>
      </c>
    </row>
    <row r="63" spans="1:7" x14ac:dyDescent="0.3">
      <c r="A63" s="28"/>
      <c r="B63" s="28"/>
      <c r="C63" s="28"/>
      <c r="D63" s="28"/>
      <c r="E63" s="179"/>
      <c r="F63" s="186"/>
      <c r="G63" s="183">
        <f t="shared" si="1"/>
        <v>0</v>
      </c>
    </row>
    <row r="64" spans="1:7" x14ac:dyDescent="0.3">
      <c r="A64" s="28"/>
      <c r="B64" s="28"/>
      <c r="C64" s="28"/>
      <c r="D64" s="28"/>
      <c r="E64" s="179"/>
      <c r="F64" s="186"/>
      <c r="G64" s="183">
        <f t="shared" si="1"/>
        <v>0</v>
      </c>
    </row>
    <row r="65" spans="1:7" x14ac:dyDescent="0.3">
      <c r="A65" s="28"/>
      <c r="B65" s="28"/>
      <c r="C65" s="28"/>
      <c r="D65" s="28"/>
      <c r="E65" s="179"/>
      <c r="F65" s="186"/>
      <c r="G65" s="183">
        <f t="shared" si="1"/>
        <v>0</v>
      </c>
    </row>
    <row r="66" spans="1:7" x14ac:dyDescent="0.3">
      <c r="A66" s="28"/>
      <c r="B66" s="28"/>
      <c r="C66" s="28"/>
      <c r="D66" s="28"/>
      <c r="E66" s="179"/>
      <c r="F66" s="186"/>
      <c r="G66" s="183">
        <f t="shared" si="1"/>
        <v>0</v>
      </c>
    </row>
    <row r="67" spans="1:7" x14ac:dyDescent="0.3">
      <c r="A67" s="28"/>
      <c r="B67" s="28"/>
      <c r="C67" s="28"/>
      <c r="D67" s="28"/>
      <c r="E67" s="179"/>
      <c r="F67" s="186"/>
      <c r="G67" s="183">
        <f t="shared" si="1"/>
        <v>0</v>
      </c>
    </row>
    <row r="68" spans="1:7" x14ac:dyDescent="0.3">
      <c r="A68" s="28"/>
      <c r="B68" s="28"/>
      <c r="C68" s="28"/>
      <c r="D68" s="28"/>
      <c r="E68" s="179"/>
      <c r="F68" s="186"/>
      <c r="G68" s="183">
        <f t="shared" si="1"/>
        <v>0</v>
      </c>
    </row>
    <row r="69" spans="1:7" x14ac:dyDescent="0.3">
      <c r="A69" s="28"/>
      <c r="B69" s="28"/>
      <c r="C69" s="28"/>
      <c r="D69" s="28"/>
      <c r="E69" s="179"/>
      <c r="F69" s="186"/>
      <c r="G69" s="183">
        <f t="shared" si="1"/>
        <v>0</v>
      </c>
    </row>
    <row r="70" spans="1:7" x14ac:dyDescent="0.3">
      <c r="A70" s="28"/>
      <c r="B70" s="28"/>
      <c r="C70" s="28"/>
      <c r="D70" s="28"/>
      <c r="E70" s="179"/>
      <c r="F70" s="186"/>
      <c r="G70" s="183">
        <f t="shared" si="1"/>
        <v>0</v>
      </c>
    </row>
    <row r="71" spans="1:7" x14ac:dyDescent="0.3">
      <c r="A71" s="28"/>
      <c r="B71" s="28"/>
      <c r="C71" s="28"/>
      <c r="D71" s="28"/>
      <c r="E71" s="179"/>
      <c r="F71" s="186"/>
      <c r="G71" s="183">
        <f t="shared" si="1"/>
        <v>0</v>
      </c>
    </row>
    <row r="72" spans="1:7" x14ac:dyDescent="0.3">
      <c r="A72" s="28"/>
      <c r="B72" s="28"/>
      <c r="C72" s="28"/>
      <c r="D72" s="28"/>
      <c r="E72" s="179"/>
      <c r="F72" s="186"/>
      <c r="G72" s="183">
        <f t="shared" si="1"/>
        <v>0</v>
      </c>
    </row>
    <row r="73" spans="1:7" x14ac:dyDescent="0.3">
      <c r="A73" s="28"/>
      <c r="B73" s="28"/>
      <c r="C73" s="28"/>
      <c r="D73" s="28"/>
      <c r="E73" s="179"/>
      <c r="F73" s="186"/>
      <c r="G73" s="183">
        <f t="shared" si="1"/>
        <v>0</v>
      </c>
    </row>
    <row r="74" spans="1:7" x14ac:dyDescent="0.3">
      <c r="A74" s="28"/>
      <c r="B74" s="28"/>
      <c r="C74" s="28"/>
      <c r="D74" s="28"/>
      <c r="E74" s="179"/>
      <c r="F74" s="186"/>
      <c r="G74" s="183">
        <f t="shared" si="1"/>
        <v>0</v>
      </c>
    </row>
    <row r="75" spans="1:7" x14ac:dyDescent="0.3">
      <c r="A75" s="28"/>
      <c r="B75" s="28"/>
      <c r="C75" s="28"/>
      <c r="D75" s="28"/>
      <c r="E75" s="179"/>
      <c r="F75" s="186"/>
      <c r="G75" s="183">
        <f t="shared" si="1"/>
        <v>0</v>
      </c>
    </row>
    <row r="76" spans="1:7" x14ac:dyDescent="0.3">
      <c r="A76" s="28"/>
      <c r="B76" s="28"/>
      <c r="C76" s="28"/>
      <c r="D76" s="28"/>
      <c r="E76" s="179"/>
      <c r="F76" s="186"/>
      <c r="G76" s="183">
        <f t="shared" si="1"/>
        <v>0</v>
      </c>
    </row>
    <row r="77" spans="1:7" x14ac:dyDescent="0.3">
      <c r="A77" s="28"/>
      <c r="B77" s="28"/>
      <c r="C77" s="28"/>
      <c r="D77" s="28"/>
      <c r="E77" s="179"/>
      <c r="F77" s="186"/>
      <c r="G77" s="183">
        <f t="shared" si="1"/>
        <v>0</v>
      </c>
    </row>
    <row r="78" spans="1:7" x14ac:dyDescent="0.3">
      <c r="A78" s="28"/>
      <c r="B78" s="28"/>
      <c r="C78" s="28"/>
      <c r="D78" s="28"/>
      <c r="E78" s="179"/>
      <c r="F78" s="186"/>
      <c r="G78" s="183">
        <f t="shared" si="1"/>
        <v>0</v>
      </c>
    </row>
    <row r="79" spans="1:7" ht="15" customHeight="1" x14ac:dyDescent="0.3">
      <c r="A79" s="28"/>
      <c r="B79" s="28"/>
      <c r="C79" s="28"/>
      <c r="D79" s="28"/>
      <c r="E79" s="179"/>
      <c r="F79" s="186"/>
      <c r="G79" s="183">
        <f t="shared" si="1"/>
        <v>0</v>
      </c>
    </row>
    <row r="80" spans="1:7" x14ac:dyDescent="0.3">
      <c r="A80" s="28"/>
      <c r="B80" s="28"/>
      <c r="C80" s="28"/>
      <c r="D80" s="28"/>
      <c r="E80" s="179"/>
      <c r="F80" s="186"/>
      <c r="G80" s="183">
        <f t="shared" si="1"/>
        <v>0</v>
      </c>
    </row>
    <row r="81" spans="1:7" x14ac:dyDescent="0.3">
      <c r="A81" s="28"/>
      <c r="B81" s="28"/>
      <c r="C81" s="28"/>
      <c r="D81" s="28"/>
      <c r="E81" s="179"/>
      <c r="F81" s="186"/>
      <c r="G81" s="183">
        <f t="shared" si="1"/>
        <v>0</v>
      </c>
    </row>
    <row r="82" spans="1:7" x14ac:dyDescent="0.3">
      <c r="A82" s="28"/>
      <c r="B82" s="28"/>
      <c r="C82" s="28"/>
      <c r="D82" s="28"/>
      <c r="E82" s="179"/>
      <c r="F82" s="186"/>
      <c r="G82" s="183">
        <f t="shared" si="1"/>
        <v>0</v>
      </c>
    </row>
    <row r="83" spans="1:7" x14ac:dyDescent="0.3">
      <c r="A83" s="28"/>
      <c r="B83" s="28"/>
      <c r="C83" s="28"/>
      <c r="D83" s="28"/>
      <c r="E83" s="179"/>
      <c r="F83" s="186"/>
      <c r="G83" s="183">
        <f t="shared" si="1"/>
        <v>0</v>
      </c>
    </row>
    <row r="84" spans="1:7" x14ac:dyDescent="0.3">
      <c r="A84" s="28"/>
      <c r="B84" s="28"/>
      <c r="C84" s="28"/>
      <c r="D84" s="28"/>
      <c r="E84" s="179"/>
      <c r="F84" s="186"/>
      <c r="G84" s="183">
        <f t="shared" si="1"/>
        <v>0</v>
      </c>
    </row>
    <row r="85" spans="1:7" x14ac:dyDescent="0.3">
      <c r="A85" s="28"/>
      <c r="B85" s="28"/>
      <c r="C85" s="28"/>
      <c r="D85" s="28"/>
      <c r="E85" s="179"/>
      <c r="F85" s="186"/>
      <c r="G85" s="183">
        <f t="shared" si="1"/>
        <v>0</v>
      </c>
    </row>
    <row r="86" spans="1:7" x14ac:dyDescent="0.3">
      <c r="A86" s="28"/>
      <c r="B86" s="28"/>
      <c r="C86" s="28"/>
      <c r="D86" s="28"/>
      <c r="E86" s="179"/>
      <c r="F86" s="186"/>
      <c r="G86" s="183">
        <f t="shared" si="1"/>
        <v>0</v>
      </c>
    </row>
    <row r="87" spans="1:7" x14ac:dyDescent="0.3">
      <c r="A87" s="28"/>
      <c r="B87" s="28"/>
      <c r="C87" s="28"/>
      <c r="D87" s="28"/>
      <c r="E87" s="179"/>
      <c r="F87" s="186"/>
      <c r="G87" s="183">
        <f t="shared" si="1"/>
        <v>0</v>
      </c>
    </row>
    <row r="88" spans="1:7" x14ac:dyDescent="0.3">
      <c r="A88" s="28"/>
      <c r="B88" s="28"/>
      <c r="C88" s="28"/>
      <c r="D88" s="28"/>
      <c r="E88" s="179"/>
      <c r="F88" s="186"/>
      <c r="G88" s="183">
        <f t="shared" si="1"/>
        <v>0</v>
      </c>
    </row>
    <row r="89" spans="1:7" x14ac:dyDescent="0.3">
      <c r="A89" s="28"/>
      <c r="B89" s="28"/>
      <c r="C89" s="28"/>
      <c r="D89" s="28"/>
      <c r="E89" s="179"/>
      <c r="F89" s="186"/>
      <c r="G89" s="183">
        <f t="shared" si="1"/>
        <v>0</v>
      </c>
    </row>
    <row r="90" spans="1:7" x14ac:dyDescent="0.3">
      <c r="A90" s="28"/>
      <c r="B90" s="28"/>
      <c r="C90" s="28"/>
      <c r="D90" s="28"/>
      <c r="E90" s="179"/>
      <c r="F90" s="186"/>
      <c r="G90" s="183">
        <f t="shared" si="1"/>
        <v>0</v>
      </c>
    </row>
    <row r="91" spans="1:7" x14ac:dyDescent="0.3">
      <c r="A91" s="28"/>
      <c r="B91" s="28"/>
      <c r="C91" s="28"/>
      <c r="D91" s="28"/>
      <c r="E91" s="179"/>
      <c r="F91" s="186"/>
      <c r="G91" s="183">
        <f t="shared" si="1"/>
        <v>0</v>
      </c>
    </row>
    <row r="92" spans="1:7" x14ac:dyDescent="0.3">
      <c r="A92" s="28"/>
      <c r="B92" s="28"/>
      <c r="C92" s="28"/>
      <c r="D92" s="28"/>
      <c r="E92" s="179"/>
      <c r="F92" s="186"/>
      <c r="G92" s="183">
        <f t="shared" si="1"/>
        <v>0</v>
      </c>
    </row>
    <row r="93" spans="1:7" x14ac:dyDescent="0.3">
      <c r="A93" s="28"/>
      <c r="B93" s="28"/>
      <c r="C93" s="28"/>
      <c r="D93" s="28"/>
      <c r="E93" s="179"/>
      <c r="F93" s="186"/>
      <c r="G93" s="183">
        <f t="shared" si="1"/>
        <v>0</v>
      </c>
    </row>
    <row r="94" spans="1:7" x14ac:dyDescent="0.3">
      <c r="A94" s="28"/>
      <c r="B94" s="28"/>
      <c r="C94" s="28"/>
      <c r="D94" s="28"/>
      <c r="E94" s="179"/>
      <c r="F94" s="186"/>
      <c r="G94" s="183">
        <f t="shared" si="1"/>
        <v>0</v>
      </c>
    </row>
    <row r="95" spans="1:7" x14ac:dyDescent="0.3">
      <c r="A95" s="28"/>
      <c r="B95" s="28"/>
      <c r="C95" s="28"/>
      <c r="D95" s="28"/>
      <c r="E95" s="179"/>
      <c r="F95" s="186"/>
      <c r="G95" s="183">
        <f t="shared" si="1"/>
        <v>0</v>
      </c>
    </row>
    <row r="96" spans="1:7" x14ac:dyDescent="0.3">
      <c r="A96" s="28"/>
      <c r="B96" s="28"/>
      <c r="C96" s="28"/>
      <c r="D96" s="28"/>
      <c r="E96" s="179"/>
      <c r="F96" s="186"/>
      <c r="G96" s="183">
        <f t="shared" si="1"/>
        <v>0</v>
      </c>
    </row>
    <row r="97" spans="1:7" x14ac:dyDescent="0.3">
      <c r="A97" s="28"/>
      <c r="B97" s="28"/>
      <c r="C97" s="28"/>
      <c r="D97" s="28"/>
      <c r="E97" s="179"/>
      <c r="F97" s="186"/>
      <c r="G97" s="183">
        <f t="shared" si="1"/>
        <v>0</v>
      </c>
    </row>
    <row r="98" spans="1:7" ht="14" x14ac:dyDescent="0.3">
      <c r="A98" s="408" t="s">
        <v>141</v>
      </c>
      <c r="B98" s="408"/>
      <c r="C98" s="408"/>
      <c r="D98" s="408"/>
      <c r="E98" s="408"/>
      <c r="F98" s="408"/>
      <c r="G98" s="185">
        <f>SUM(G53:G97)</f>
        <v>0</v>
      </c>
    </row>
    <row r="99" spans="1:7" ht="24" customHeight="1" x14ac:dyDescent="0.3">
      <c r="A99" s="407" t="s">
        <v>194</v>
      </c>
      <c r="B99" s="407"/>
      <c r="C99" s="407"/>
      <c r="D99" s="407"/>
      <c r="E99" s="407"/>
      <c r="F99" s="407"/>
      <c r="G99" s="407"/>
    </row>
    <row r="100" spans="1:7" ht="67.900000000000006" customHeight="1" x14ac:dyDescent="0.3">
      <c r="A100" s="80" t="s">
        <v>188</v>
      </c>
      <c r="B100" s="80" t="s">
        <v>187</v>
      </c>
      <c r="C100" s="80" t="s">
        <v>186</v>
      </c>
      <c r="D100" s="80" t="s">
        <v>245</v>
      </c>
      <c r="E100" s="80" t="s">
        <v>185</v>
      </c>
      <c r="F100" s="80" t="s">
        <v>184</v>
      </c>
      <c r="G100" s="80" t="s">
        <v>183</v>
      </c>
    </row>
    <row r="101" spans="1:7" x14ac:dyDescent="0.3">
      <c r="A101" s="28"/>
      <c r="B101" s="28"/>
      <c r="C101" s="28"/>
      <c r="D101" s="28"/>
      <c r="E101" s="179"/>
      <c r="F101" s="186"/>
      <c r="G101" s="183">
        <f t="shared" ref="G101:G145" si="2">E101*F101</f>
        <v>0</v>
      </c>
    </row>
    <row r="102" spans="1:7" x14ac:dyDescent="0.3">
      <c r="A102" s="28"/>
      <c r="B102" s="28"/>
      <c r="C102" s="28"/>
      <c r="D102" s="28"/>
      <c r="E102" s="179"/>
      <c r="F102" s="186"/>
      <c r="G102" s="183">
        <f t="shared" si="2"/>
        <v>0</v>
      </c>
    </row>
    <row r="103" spans="1:7" x14ac:dyDescent="0.3">
      <c r="A103" s="28"/>
      <c r="B103" s="28"/>
      <c r="C103" s="28"/>
      <c r="D103" s="28"/>
      <c r="E103" s="179"/>
      <c r="F103" s="186"/>
      <c r="G103" s="183">
        <f t="shared" si="2"/>
        <v>0</v>
      </c>
    </row>
    <row r="104" spans="1:7" x14ac:dyDescent="0.3">
      <c r="A104" s="28"/>
      <c r="B104" s="28"/>
      <c r="C104" s="28"/>
      <c r="D104" s="28"/>
      <c r="E104" s="179"/>
      <c r="F104" s="186"/>
      <c r="G104" s="183">
        <f t="shared" si="2"/>
        <v>0</v>
      </c>
    </row>
    <row r="105" spans="1:7" x14ac:dyDescent="0.3">
      <c r="A105" s="28"/>
      <c r="B105" s="28"/>
      <c r="C105" s="28"/>
      <c r="D105" s="28"/>
      <c r="E105" s="179"/>
      <c r="F105" s="186"/>
      <c r="G105" s="183">
        <f t="shared" si="2"/>
        <v>0</v>
      </c>
    </row>
    <row r="106" spans="1:7" x14ac:dyDescent="0.3">
      <c r="A106" s="28"/>
      <c r="B106" s="28"/>
      <c r="C106" s="28"/>
      <c r="D106" s="28"/>
      <c r="E106" s="179"/>
      <c r="F106" s="186"/>
      <c r="G106" s="183">
        <f t="shared" si="2"/>
        <v>0</v>
      </c>
    </row>
    <row r="107" spans="1:7" x14ac:dyDescent="0.3">
      <c r="A107" s="28"/>
      <c r="B107" s="28"/>
      <c r="C107" s="28"/>
      <c r="D107" s="28"/>
      <c r="E107" s="179"/>
      <c r="F107" s="186"/>
      <c r="G107" s="183">
        <f t="shared" si="2"/>
        <v>0</v>
      </c>
    </row>
    <row r="108" spans="1:7" x14ac:dyDescent="0.3">
      <c r="A108" s="28"/>
      <c r="B108" s="28"/>
      <c r="C108" s="28"/>
      <c r="D108" s="28"/>
      <c r="E108" s="179"/>
      <c r="F108" s="186"/>
      <c r="G108" s="183">
        <f t="shared" si="2"/>
        <v>0</v>
      </c>
    </row>
    <row r="109" spans="1:7" x14ac:dyDescent="0.3">
      <c r="A109" s="28"/>
      <c r="B109" s="28"/>
      <c r="C109" s="28"/>
      <c r="D109" s="28"/>
      <c r="E109" s="179"/>
      <c r="F109" s="186"/>
      <c r="G109" s="183">
        <f t="shared" si="2"/>
        <v>0</v>
      </c>
    </row>
    <row r="110" spans="1:7" x14ac:dyDescent="0.3">
      <c r="A110" s="28"/>
      <c r="B110" s="28"/>
      <c r="C110" s="28"/>
      <c r="D110" s="28"/>
      <c r="E110" s="179"/>
      <c r="F110" s="186"/>
      <c r="G110" s="183">
        <f t="shared" si="2"/>
        <v>0</v>
      </c>
    </row>
    <row r="111" spans="1:7" x14ac:dyDescent="0.3">
      <c r="A111" s="28"/>
      <c r="B111" s="28"/>
      <c r="C111" s="28"/>
      <c r="D111" s="28"/>
      <c r="E111" s="179"/>
      <c r="F111" s="186"/>
      <c r="G111" s="183">
        <f t="shared" si="2"/>
        <v>0</v>
      </c>
    </row>
    <row r="112" spans="1:7" x14ac:dyDescent="0.3">
      <c r="A112" s="28"/>
      <c r="B112" s="28"/>
      <c r="C112" s="28"/>
      <c r="D112" s="28"/>
      <c r="E112" s="179"/>
      <c r="F112" s="186"/>
      <c r="G112" s="183">
        <f t="shared" si="2"/>
        <v>0</v>
      </c>
    </row>
    <row r="113" spans="1:7" x14ac:dyDescent="0.3">
      <c r="A113" s="28"/>
      <c r="B113" s="28"/>
      <c r="C113" s="28"/>
      <c r="D113" s="28"/>
      <c r="E113" s="179"/>
      <c r="F113" s="186"/>
      <c r="G113" s="183">
        <f t="shared" si="2"/>
        <v>0</v>
      </c>
    </row>
    <row r="114" spans="1:7" x14ac:dyDescent="0.3">
      <c r="A114" s="28"/>
      <c r="B114" s="28"/>
      <c r="C114" s="28"/>
      <c r="D114" s="28"/>
      <c r="E114" s="179"/>
      <c r="F114" s="186"/>
      <c r="G114" s="183">
        <f t="shared" si="2"/>
        <v>0</v>
      </c>
    </row>
    <row r="115" spans="1:7" x14ac:dyDescent="0.3">
      <c r="A115" s="28"/>
      <c r="B115" s="28"/>
      <c r="C115" s="28"/>
      <c r="D115" s="28"/>
      <c r="E115" s="179"/>
      <c r="F115" s="186"/>
      <c r="G115" s="183">
        <f t="shared" si="2"/>
        <v>0</v>
      </c>
    </row>
    <row r="116" spans="1:7" x14ac:dyDescent="0.3">
      <c r="A116" s="28"/>
      <c r="B116" s="28"/>
      <c r="C116" s="28"/>
      <c r="D116" s="28"/>
      <c r="E116" s="179"/>
      <c r="F116" s="186"/>
      <c r="G116" s="183">
        <f t="shared" si="2"/>
        <v>0</v>
      </c>
    </row>
    <row r="117" spans="1:7" x14ac:dyDescent="0.3">
      <c r="A117" s="28"/>
      <c r="B117" s="28"/>
      <c r="C117" s="28"/>
      <c r="D117" s="28"/>
      <c r="E117" s="179"/>
      <c r="F117" s="186"/>
      <c r="G117" s="183">
        <f t="shared" si="2"/>
        <v>0</v>
      </c>
    </row>
    <row r="118" spans="1:7" x14ac:dyDescent="0.3">
      <c r="A118" s="28"/>
      <c r="B118" s="28"/>
      <c r="C118" s="28"/>
      <c r="D118" s="28"/>
      <c r="E118" s="179"/>
      <c r="F118" s="186"/>
      <c r="G118" s="183">
        <f t="shared" si="2"/>
        <v>0</v>
      </c>
    </row>
    <row r="119" spans="1:7" x14ac:dyDescent="0.3">
      <c r="A119" s="28"/>
      <c r="B119" s="28"/>
      <c r="C119" s="28"/>
      <c r="D119" s="28"/>
      <c r="E119" s="179"/>
      <c r="F119" s="186"/>
      <c r="G119" s="183">
        <f t="shared" si="2"/>
        <v>0</v>
      </c>
    </row>
    <row r="120" spans="1:7" x14ac:dyDescent="0.3">
      <c r="A120" s="28"/>
      <c r="B120" s="28"/>
      <c r="C120" s="28"/>
      <c r="D120" s="28"/>
      <c r="E120" s="179"/>
      <c r="F120" s="186"/>
      <c r="G120" s="183">
        <f t="shared" si="2"/>
        <v>0</v>
      </c>
    </row>
    <row r="121" spans="1:7" x14ac:dyDescent="0.3">
      <c r="A121" s="28"/>
      <c r="B121" s="28"/>
      <c r="C121" s="28"/>
      <c r="D121" s="28"/>
      <c r="E121" s="179"/>
      <c r="F121" s="186"/>
      <c r="G121" s="183">
        <f t="shared" si="2"/>
        <v>0</v>
      </c>
    </row>
    <row r="122" spans="1:7" x14ac:dyDescent="0.3">
      <c r="A122" s="28"/>
      <c r="B122" s="28"/>
      <c r="C122" s="28"/>
      <c r="D122" s="28"/>
      <c r="E122" s="179"/>
      <c r="F122" s="186"/>
      <c r="G122" s="183">
        <f t="shared" si="2"/>
        <v>0</v>
      </c>
    </row>
    <row r="123" spans="1:7" x14ac:dyDescent="0.3">
      <c r="A123" s="28"/>
      <c r="B123" s="28"/>
      <c r="C123" s="28"/>
      <c r="D123" s="28"/>
      <c r="E123" s="179"/>
      <c r="F123" s="186"/>
      <c r="G123" s="183">
        <f t="shared" si="2"/>
        <v>0</v>
      </c>
    </row>
    <row r="124" spans="1:7" x14ac:dyDescent="0.3">
      <c r="A124" s="28"/>
      <c r="B124" s="28"/>
      <c r="C124" s="28"/>
      <c r="D124" s="28"/>
      <c r="E124" s="179"/>
      <c r="F124" s="186"/>
      <c r="G124" s="183">
        <f t="shared" si="2"/>
        <v>0</v>
      </c>
    </row>
    <row r="125" spans="1:7" x14ac:dyDescent="0.3">
      <c r="A125" s="28"/>
      <c r="B125" s="28"/>
      <c r="C125" s="28"/>
      <c r="D125" s="28"/>
      <c r="E125" s="179"/>
      <c r="F125" s="186"/>
      <c r="G125" s="183">
        <f t="shared" si="2"/>
        <v>0</v>
      </c>
    </row>
    <row r="126" spans="1:7" x14ac:dyDescent="0.3">
      <c r="A126" s="28"/>
      <c r="B126" s="28"/>
      <c r="C126" s="28"/>
      <c r="D126" s="28"/>
      <c r="E126" s="179"/>
      <c r="F126" s="186"/>
      <c r="G126" s="183">
        <f t="shared" si="2"/>
        <v>0</v>
      </c>
    </row>
    <row r="127" spans="1:7" ht="15" customHeight="1" x14ac:dyDescent="0.3">
      <c r="A127" s="28"/>
      <c r="B127" s="28"/>
      <c r="C127" s="28"/>
      <c r="D127" s="28"/>
      <c r="E127" s="179"/>
      <c r="F127" s="186"/>
      <c r="G127" s="183">
        <f t="shared" si="2"/>
        <v>0</v>
      </c>
    </row>
    <row r="128" spans="1:7" x14ac:dyDescent="0.3">
      <c r="A128" s="28"/>
      <c r="B128" s="28"/>
      <c r="C128" s="28"/>
      <c r="D128" s="28"/>
      <c r="E128" s="179"/>
      <c r="F128" s="186"/>
      <c r="G128" s="183">
        <f t="shared" si="2"/>
        <v>0</v>
      </c>
    </row>
    <row r="129" spans="1:7" x14ac:dyDescent="0.3">
      <c r="A129" s="28"/>
      <c r="B129" s="28"/>
      <c r="C129" s="28"/>
      <c r="D129" s="28"/>
      <c r="E129" s="179"/>
      <c r="F129" s="186"/>
      <c r="G129" s="183">
        <f t="shared" si="2"/>
        <v>0</v>
      </c>
    </row>
    <row r="130" spans="1:7" x14ac:dyDescent="0.3">
      <c r="A130" s="28"/>
      <c r="B130" s="28"/>
      <c r="C130" s="28"/>
      <c r="D130" s="28"/>
      <c r="E130" s="179"/>
      <c r="F130" s="186"/>
      <c r="G130" s="183">
        <f t="shared" si="2"/>
        <v>0</v>
      </c>
    </row>
    <row r="131" spans="1:7" x14ac:dyDescent="0.3">
      <c r="A131" s="28"/>
      <c r="B131" s="28"/>
      <c r="C131" s="28"/>
      <c r="D131" s="28"/>
      <c r="E131" s="179"/>
      <c r="F131" s="186"/>
      <c r="G131" s="183">
        <f t="shared" si="2"/>
        <v>0</v>
      </c>
    </row>
    <row r="132" spans="1:7" x14ac:dyDescent="0.3">
      <c r="A132" s="28"/>
      <c r="B132" s="28"/>
      <c r="C132" s="28"/>
      <c r="D132" s="28"/>
      <c r="E132" s="179"/>
      <c r="F132" s="186"/>
      <c r="G132" s="183">
        <f t="shared" si="2"/>
        <v>0</v>
      </c>
    </row>
    <row r="133" spans="1:7" x14ac:dyDescent="0.3">
      <c r="A133" s="28"/>
      <c r="B133" s="28"/>
      <c r="C133" s="28"/>
      <c r="D133" s="28"/>
      <c r="E133" s="179"/>
      <c r="F133" s="186"/>
      <c r="G133" s="183">
        <f t="shared" si="2"/>
        <v>0</v>
      </c>
    </row>
    <row r="134" spans="1:7" x14ac:dyDescent="0.3">
      <c r="A134" s="28"/>
      <c r="B134" s="28"/>
      <c r="C134" s="28"/>
      <c r="D134" s="28"/>
      <c r="E134" s="179"/>
      <c r="F134" s="186"/>
      <c r="G134" s="183">
        <f t="shared" si="2"/>
        <v>0</v>
      </c>
    </row>
    <row r="135" spans="1:7" x14ac:dyDescent="0.3">
      <c r="A135" s="28"/>
      <c r="B135" s="28"/>
      <c r="C135" s="28"/>
      <c r="D135" s="28"/>
      <c r="E135" s="179"/>
      <c r="F135" s="186"/>
      <c r="G135" s="183">
        <f t="shared" si="2"/>
        <v>0</v>
      </c>
    </row>
    <row r="136" spans="1:7" x14ac:dyDescent="0.3">
      <c r="A136" s="28"/>
      <c r="B136" s="28"/>
      <c r="C136" s="28"/>
      <c r="D136" s="28"/>
      <c r="E136" s="179"/>
      <c r="F136" s="186"/>
      <c r="G136" s="183">
        <f t="shared" si="2"/>
        <v>0</v>
      </c>
    </row>
    <row r="137" spans="1:7" x14ac:dyDescent="0.3">
      <c r="A137" s="28"/>
      <c r="B137" s="28"/>
      <c r="C137" s="28"/>
      <c r="D137" s="28"/>
      <c r="E137" s="179"/>
      <c r="F137" s="186"/>
      <c r="G137" s="183">
        <f t="shared" si="2"/>
        <v>0</v>
      </c>
    </row>
    <row r="138" spans="1:7" x14ac:dyDescent="0.3">
      <c r="A138" s="28"/>
      <c r="B138" s="28"/>
      <c r="C138" s="28"/>
      <c r="D138" s="28"/>
      <c r="E138" s="179"/>
      <c r="F138" s="186"/>
      <c r="G138" s="183">
        <f t="shared" si="2"/>
        <v>0</v>
      </c>
    </row>
    <row r="139" spans="1:7" x14ac:dyDescent="0.3">
      <c r="A139" s="28"/>
      <c r="B139" s="28"/>
      <c r="C139" s="28"/>
      <c r="D139" s="28"/>
      <c r="E139" s="179"/>
      <c r="F139" s="186"/>
      <c r="G139" s="183">
        <f t="shared" si="2"/>
        <v>0</v>
      </c>
    </row>
    <row r="140" spans="1:7" x14ac:dyDescent="0.3">
      <c r="A140" s="28"/>
      <c r="B140" s="28"/>
      <c r="C140" s="28"/>
      <c r="D140" s="28"/>
      <c r="E140" s="179"/>
      <c r="F140" s="186"/>
      <c r="G140" s="183">
        <f t="shared" si="2"/>
        <v>0</v>
      </c>
    </row>
    <row r="141" spans="1:7" x14ac:dyDescent="0.3">
      <c r="A141" s="28"/>
      <c r="B141" s="28"/>
      <c r="C141" s="28"/>
      <c r="D141" s="28"/>
      <c r="E141" s="179"/>
      <c r="F141" s="186"/>
      <c r="G141" s="183">
        <f t="shared" si="2"/>
        <v>0</v>
      </c>
    </row>
    <row r="142" spans="1:7" x14ac:dyDescent="0.3">
      <c r="A142" s="28"/>
      <c r="B142" s="28"/>
      <c r="C142" s="28"/>
      <c r="D142" s="28"/>
      <c r="E142" s="179"/>
      <c r="F142" s="186"/>
      <c r="G142" s="183">
        <f t="shared" si="2"/>
        <v>0</v>
      </c>
    </row>
    <row r="143" spans="1:7" x14ac:dyDescent="0.3">
      <c r="A143" s="28"/>
      <c r="B143" s="28"/>
      <c r="C143" s="28"/>
      <c r="D143" s="28"/>
      <c r="E143" s="179"/>
      <c r="F143" s="186"/>
      <c r="G143" s="183">
        <f t="shared" si="2"/>
        <v>0</v>
      </c>
    </row>
    <row r="144" spans="1:7" x14ac:dyDescent="0.3">
      <c r="A144" s="28"/>
      <c r="B144" s="28"/>
      <c r="C144" s="28"/>
      <c r="D144" s="28"/>
      <c r="E144" s="179"/>
      <c r="F144" s="186"/>
      <c r="G144" s="183">
        <f t="shared" si="2"/>
        <v>0</v>
      </c>
    </row>
    <row r="145" spans="1:7" x14ac:dyDescent="0.3">
      <c r="A145" s="28"/>
      <c r="B145" s="28"/>
      <c r="C145" s="28"/>
      <c r="D145" s="28"/>
      <c r="E145" s="179"/>
      <c r="F145" s="186"/>
      <c r="G145" s="183">
        <f t="shared" si="2"/>
        <v>0</v>
      </c>
    </row>
    <row r="146" spans="1:7" ht="14" x14ac:dyDescent="0.3">
      <c r="A146" s="408" t="s">
        <v>143</v>
      </c>
      <c r="B146" s="408"/>
      <c r="C146" s="408"/>
      <c r="D146" s="408"/>
      <c r="E146" s="408"/>
      <c r="F146" s="408"/>
      <c r="G146" s="185">
        <f>SUM(G101:G145)</f>
        <v>0</v>
      </c>
    </row>
    <row r="147" spans="1:7" ht="24" customHeight="1" x14ac:dyDescent="0.3">
      <c r="A147" s="407" t="s">
        <v>192</v>
      </c>
      <c r="B147" s="407"/>
      <c r="C147" s="407"/>
      <c r="D147" s="407"/>
      <c r="E147" s="407"/>
      <c r="F147" s="407"/>
      <c r="G147" s="407"/>
    </row>
    <row r="148" spans="1:7" ht="67.900000000000006" customHeight="1" x14ac:dyDescent="0.3">
      <c r="A148" s="80" t="s">
        <v>188</v>
      </c>
      <c r="B148" s="80" t="s">
        <v>187</v>
      </c>
      <c r="C148" s="80" t="s">
        <v>186</v>
      </c>
      <c r="D148" s="80" t="s">
        <v>245</v>
      </c>
      <c r="E148" s="80" t="s">
        <v>185</v>
      </c>
      <c r="F148" s="80" t="s">
        <v>184</v>
      </c>
      <c r="G148" s="80" t="s">
        <v>183</v>
      </c>
    </row>
    <row r="149" spans="1:7" x14ac:dyDescent="0.3">
      <c r="A149" s="28"/>
      <c r="B149" s="28"/>
      <c r="C149" s="28"/>
      <c r="D149" s="28"/>
      <c r="E149" s="179"/>
      <c r="F149" s="186"/>
      <c r="G149" s="183">
        <f t="shared" ref="G149:G193" si="3">E149*F149</f>
        <v>0</v>
      </c>
    </row>
    <row r="150" spans="1:7" x14ac:dyDescent="0.3">
      <c r="A150" s="28"/>
      <c r="B150" s="28"/>
      <c r="C150" s="28"/>
      <c r="D150" s="28"/>
      <c r="E150" s="179"/>
      <c r="F150" s="186"/>
      <c r="G150" s="183">
        <f t="shared" si="3"/>
        <v>0</v>
      </c>
    </row>
    <row r="151" spans="1:7" x14ac:dyDescent="0.3">
      <c r="A151" s="28"/>
      <c r="B151" s="28"/>
      <c r="C151" s="28"/>
      <c r="D151" s="28"/>
      <c r="E151" s="179"/>
      <c r="F151" s="186"/>
      <c r="G151" s="183">
        <f t="shared" si="3"/>
        <v>0</v>
      </c>
    </row>
    <row r="152" spans="1:7" x14ac:dyDescent="0.3">
      <c r="A152" s="28"/>
      <c r="B152" s="28"/>
      <c r="C152" s="28"/>
      <c r="D152" s="28"/>
      <c r="E152" s="179"/>
      <c r="F152" s="186"/>
      <c r="G152" s="183">
        <f t="shared" si="3"/>
        <v>0</v>
      </c>
    </row>
    <row r="153" spans="1:7" x14ac:dyDescent="0.3">
      <c r="A153" s="28"/>
      <c r="B153" s="28"/>
      <c r="C153" s="28"/>
      <c r="D153" s="28"/>
      <c r="E153" s="179"/>
      <c r="F153" s="186"/>
      <c r="G153" s="183">
        <f t="shared" si="3"/>
        <v>0</v>
      </c>
    </row>
    <row r="154" spans="1:7" x14ac:dyDescent="0.3">
      <c r="A154" s="28"/>
      <c r="B154" s="28"/>
      <c r="C154" s="28"/>
      <c r="D154" s="28"/>
      <c r="E154" s="179"/>
      <c r="F154" s="186"/>
      <c r="G154" s="183">
        <f t="shared" si="3"/>
        <v>0</v>
      </c>
    </row>
    <row r="155" spans="1:7" x14ac:dyDescent="0.3">
      <c r="A155" s="28"/>
      <c r="B155" s="28"/>
      <c r="C155" s="28"/>
      <c r="D155" s="28"/>
      <c r="E155" s="179"/>
      <c r="F155" s="186"/>
      <c r="G155" s="183">
        <f t="shared" si="3"/>
        <v>0</v>
      </c>
    </row>
    <row r="156" spans="1:7" x14ac:dyDescent="0.3">
      <c r="A156" s="28"/>
      <c r="B156" s="28"/>
      <c r="C156" s="28"/>
      <c r="D156" s="28"/>
      <c r="E156" s="179"/>
      <c r="F156" s="186"/>
      <c r="G156" s="183">
        <f t="shared" si="3"/>
        <v>0</v>
      </c>
    </row>
    <row r="157" spans="1:7" x14ac:dyDescent="0.3">
      <c r="A157" s="28"/>
      <c r="B157" s="28"/>
      <c r="C157" s="28"/>
      <c r="D157" s="28"/>
      <c r="E157" s="179"/>
      <c r="F157" s="186"/>
      <c r="G157" s="183">
        <f t="shared" si="3"/>
        <v>0</v>
      </c>
    </row>
    <row r="158" spans="1:7" x14ac:dyDescent="0.3">
      <c r="A158" s="28"/>
      <c r="B158" s="28"/>
      <c r="C158" s="28"/>
      <c r="D158" s="28"/>
      <c r="E158" s="179"/>
      <c r="F158" s="186"/>
      <c r="G158" s="183">
        <f t="shared" si="3"/>
        <v>0</v>
      </c>
    </row>
    <row r="159" spans="1:7" x14ac:dyDescent="0.3">
      <c r="A159" s="28"/>
      <c r="B159" s="28"/>
      <c r="C159" s="28"/>
      <c r="D159" s="28"/>
      <c r="E159" s="179"/>
      <c r="F159" s="186"/>
      <c r="G159" s="183">
        <f t="shared" si="3"/>
        <v>0</v>
      </c>
    </row>
    <row r="160" spans="1:7" x14ac:dyDescent="0.3">
      <c r="A160" s="28"/>
      <c r="B160" s="28"/>
      <c r="C160" s="28"/>
      <c r="D160" s="28"/>
      <c r="E160" s="179"/>
      <c r="F160" s="186"/>
      <c r="G160" s="183">
        <f t="shared" si="3"/>
        <v>0</v>
      </c>
    </row>
    <row r="161" spans="1:7" x14ac:dyDescent="0.3">
      <c r="A161" s="28"/>
      <c r="B161" s="28"/>
      <c r="C161" s="28"/>
      <c r="D161" s="28"/>
      <c r="E161" s="179"/>
      <c r="F161" s="186"/>
      <c r="G161" s="183">
        <f t="shared" si="3"/>
        <v>0</v>
      </c>
    </row>
    <row r="162" spans="1:7" x14ac:dyDescent="0.3">
      <c r="A162" s="28"/>
      <c r="B162" s="28"/>
      <c r="C162" s="28"/>
      <c r="D162" s="28"/>
      <c r="E162" s="179"/>
      <c r="F162" s="186"/>
      <c r="G162" s="183">
        <f t="shared" si="3"/>
        <v>0</v>
      </c>
    </row>
    <row r="163" spans="1:7" x14ac:dyDescent="0.3">
      <c r="A163" s="28"/>
      <c r="B163" s="28"/>
      <c r="C163" s="28"/>
      <c r="D163" s="28"/>
      <c r="E163" s="179"/>
      <c r="F163" s="186"/>
      <c r="G163" s="183">
        <f t="shared" si="3"/>
        <v>0</v>
      </c>
    </row>
    <row r="164" spans="1:7" x14ac:dyDescent="0.3">
      <c r="A164" s="28"/>
      <c r="B164" s="28"/>
      <c r="C164" s="28"/>
      <c r="D164" s="28"/>
      <c r="E164" s="179"/>
      <c r="F164" s="186"/>
      <c r="G164" s="183">
        <f t="shared" si="3"/>
        <v>0</v>
      </c>
    </row>
    <row r="165" spans="1:7" x14ac:dyDescent="0.3">
      <c r="A165" s="28"/>
      <c r="B165" s="28"/>
      <c r="C165" s="28"/>
      <c r="D165" s="28"/>
      <c r="E165" s="179"/>
      <c r="F165" s="186"/>
      <c r="G165" s="183">
        <f t="shared" si="3"/>
        <v>0</v>
      </c>
    </row>
    <row r="166" spans="1:7" x14ac:dyDescent="0.3">
      <c r="A166" s="28"/>
      <c r="B166" s="28"/>
      <c r="C166" s="28"/>
      <c r="D166" s="28"/>
      <c r="E166" s="179"/>
      <c r="F166" s="186"/>
      <c r="G166" s="183">
        <f t="shared" si="3"/>
        <v>0</v>
      </c>
    </row>
    <row r="167" spans="1:7" x14ac:dyDescent="0.3">
      <c r="A167" s="28"/>
      <c r="B167" s="28"/>
      <c r="C167" s="28"/>
      <c r="D167" s="28"/>
      <c r="E167" s="179"/>
      <c r="F167" s="186"/>
      <c r="G167" s="183">
        <f t="shared" si="3"/>
        <v>0</v>
      </c>
    </row>
    <row r="168" spans="1:7" x14ac:dyDescent="0.3">
      <c r="A168" s="28"/>
      <c r="B168" s="28"/>
      <c r="C168" s="28"/>
      <c r="D168" s="28"/>
      <c r="E168" s="179"/>
      <c r="F168" s="186"/>
      <c r="G168" s="183">
        <f t="shared" si="3"/>
        <v>0</v>
      </c>
    </row>
    <row r="169" spans="1:7" x14ac:dyDescent="0.3">
      <c r="A169" s="28"/>
      <c r="B169" s="28"/>
      <c r="C169" s="28"/>
      <c r="D169" s="28"/>
      <c r="E169" s="179"/>
      <c r="F169" s="186"/>
      <c r="G169" s="183">
        <f t="shared" si="3"/>
        <v>0</v>
      </c>
    </row>
    <row r="170" spans="1:7" x14ac:dyDescent="0.3">
      <c r="A170" s="28"/>
      <c r="B170" s="28"/>
      <c r="C170" s="28"/>
      <c r="D170" s="28"/>
      <c r="E170" s="179"/>
      <c r="F170" s="186"/>
      <c r="G170" s="183">
        <f t="shared" si="3"/>
        <v>0</v>
      </c>
    </row>
    <row r="171" spans="1:7" x14ac:dyDescent="0.3">
      <c r="A171" s="28"/>
      <c r="B171" s="28"/>
      <c r="C171" s="28"/>
      <c r="D171" s="28"/>
      <c r="E171" s="179"/>
      <c r="F171" s="186"/>
      <c r="G171" s="183">
        <f t="shared" si="3"/>
        <v>0</v>
      </c>
    </row>
    <row r="172" spans="1:7" x14ac:dyDescent="0.3">
      <c r="A172" s="28"/>
      <c r="B172" s="28"/>
      <c r="C172" s="28"/>
      <c r="D172" s="28"/>
      <c r="E172" s="179"/>
      <c r="F172" s="186"/>
      <c r="G172" s="183">
        <f t="shared" si="3"/>
        <v>0</v>
      </c>
    </row>
    <row r="173" spans="1:7" x14ac:dyDescent="0.3">
      <c r="A173" s="28"/>
      <c r="B173" s="28"/>
      <c r="C173" s="28"/>
      <c r="D173" s="28"/>
      <c r="E173" s="179"/>
      <c r="F173" s="186"/>
      <c r="G173" s="183">
        <f t="shared" si="3"/>
        <v>0</v>
      </c>
    </row>
    <row r="174" spans="1:7" x14ac:dyDescent="0.3">
      <c r="A174" s="28"/>
      <c r="B174" s="28"/>
      <c r="C174" s="28"/>
      <c r="D174" s="28"/>
      <c r="E174" s="179"/>
      <c r="F174" s="186"/>
      <c r="G174" s="183">
        <f t="shared" si="3"/>
        <v>0</v>
      </c>
    </row>
    <row r="175" spans="1:7" ht="15" customHeight="1" x14ac:dyDescent="0.3">
      <c r="A175" s="28"/>
      <c r="B175" s="28"/>
      <c r="C175" s="28"/>
      <c r="D175" s="28"/>
      <c r="E175" s="179"/>
      <c r="F175" s="186"/>
      <c r="G175" s="183">
        <f t="shared" si="3"/>
        <v>0</v>
      </c>
    </row>
    <row r="176" spans="1:7" x14ac:dyDescent="0.3">
      <c r="A176" s="28"/>
      <c r="B176" s="28"/>
      <c r="C176" s="28"/>
      <c r="D176" s="28"/>
      <c r="E176" s="179"/>
      <c r="F176" s="186"/>
      <c r="G176" s="183">
        <f t="shared" si="3"/>
        <v>0</v>
      </c>
    </row>
    <row r="177" spans="1:7" x14ac:dyDescent="0.3">
      <c r="A177" s="28"/>
      <c r="B177" s="28"/>
      <c r="C177" s="28"/>
      <c r="D177" s="28"/>
      <c r="E177" s="179"/>
      <c r="F177" s="186"/>
      <c r="G177" s="183">
        <f t="shared" si="3"/>
        <v>0</v>
      </c>
    </row>
    <row r="178" spans="1:7" x14ac:dyDescent="0.3">
      <c r="A178" s="28"/>
      <c r="B178" s="28"/>
      <c r="C178" s="28"/>
      <c r="D178" s="28"/>
      <c r="E178" s="179"/>
      <c r="F178" s="186"/>
      <c r="G178" s="183">
        <f t="shared" si="3"/>
        <v>0</v>
      </c>
    </row>
    <row r="179" spans="1:7" x14ac:dyDescent="0.3">
      <c r="A179" s="28"/>
      <c r="B179" s="28"/>
      <c r="C179" s="28"/>
      <c r="D179" s="28"/>
      <c r="E179" s="179"/>
      <c r="F179" s="186"/>
      <c r="G179" s="183">
        <f t="shared" si="3"/>
        <v>0</v>
      </c>
    </row>
    <row r="180" spans="1:7" x14ac:dyDescent="0.3">
      <c r="A180" s="28"/>
      <c r="B180" s="28"/>
      <c r="C180" s="28"/>
      <c r="D180" s="28"/>
      <c r="E180" s="179"/>
      <c r="F180" s="186"/>
      <c r="G180" s="183">
        <f t="shared" si="3"/>
        <v>0</v>
      </c>
    </row>
    <row r="181" spans="1:7" x14ac:dyDescent="0.3">
      <c r="A181" s="28"/>
      <c r="B181" s="28"/>
      <c r="C181" s="28"/>
      <c r="D181" s="28"/>
      <c r="E181" s="179"/>
      <c r="F181" s="186"/>
      <c r="G181" s="183">
        <f t="shared" si="3"/>
        <v>0</v>
      </c>
    </row>
    <row r="182" spans="1:7" x14ac:dyDescent="0.3">
      <c r="A182" s="28"/>
      <c r="B182" s="28"/>
      <c r="C182" s="28"/>
      <c r="D182" s="28"/>
      <c r="E182" s="179"/>
      <c r="F182" s="186"/>
      <c r="G182" s="183">
        <f t="shared" si="3"/>
        <v>0</v>
      </c>
    </row>
    <row r="183" spans="1:7" x14ac:dyDescent="0.3">
      <c r="A183" s="28"/>
      <c r="B183" s="28"/>
      <c r="C183" s="28"/>
      <c r="D183" s="28"/>
      <c r="E183" s="179"/>
      <c r="F183" s="186"/>
      <c r="G183" s="183">
        <f t="shared" si="3"/>
        <v>0</v>
      </c>
    </row>
    <row r="184" spans="1:7" x14ac:dyDescent="0.3">
      <c r="A184" s="28"/>
      <c r="B184" s="28"/>
      <c r="C184" s="28"/>
      <c r="D184" s="28"/>
      <c r="E184" s="179"/>
      <c r="F184" s="186"/>
      <c r="G184" s="183">
        <f t="shared" si="3"/>
        <v>0</v>
      </c>
    </row>
    <row r="185" spans="1:7" x14ac:dyDescent="0.3">
      <c r="A185" s="28"/>
      <c r="B185" s="28"/>
      <c r="C185" s="28"/>
      <c r="D185" s="28"/>
      <c r="E185" s="179"/>
      <c r="F185" s="186"/>
      <c r="G185" s="183">
        <f t="shared" si="3"/>
        <v>0</v>
      </c>
    </row>
    <row r="186" spans="1:7" x14ac:dyDescent="0.3">
      <c r="A186" s="28"/>
      <c r="B186" s="28"/>
      <c r="C186" s="28"/>
      <c r="D186" s="28"/>
      <c r="E186" s="179"/>
      <c r="F186" s="186"/>
      <c r="G186" s="183">
        <f t="shared" si="3"/>
        <v>0</v>
      </c>
    </row>
    <row r="187" spans="1:7" x14ac:dyDescent="0.3">
      <c r="A187" s="28"/>
      <c r="B187" s="28"/>
      <c r="C187" s="28"/>
      <c r="D187" s="28"/>
      <c r="E187" s="179"/>
      <c r="F187" s="186"/>
      <c r="G187" s="183">
        <f t="shared" si="3"/>
        <v>0</v>
      </c>
    </row>
    <row r="188" spans="1:7" x14ac:dyDescent="0.3">
      <c r="A188" s="28"/>
      <c r="B188" s="28"/>
      <c r="C188" s="28"/>
      <c r="D188" s="28"/>
      <c r="E188" s="179"/>
      <c r="F188" s="186"/>
      <c r="G188" s="183">
        <f t="shared" si="3"/>
        <v>0</v>
      </c>
    </row>
    <row r="189" spans="1:7" x14ac:dyDescent="0.3">
      <c r="A189" s="28"/>
      <c r="B189" s="28"/>
      <c r="C189" s="28"/>
      <c r="D189" s="28"/>
      <c r="E189" s="179"/>
      <c r="F189" s="186"/>
      <c r="G189" s="183">
        <f t="shared" si="3"/>
        <v>0</v>
      </c>
    </row>
    <row r="190" spans="1:7" x14ac:dyDescent="0.3">
      <c r="A190" s="28"/>
      <c r="B190" s="28"/>
      <c r="C190" s="28"/>
      <c r="D190" s="28"/>
      <c r="E190" s="179"/>
      <c r="F190" s="186"/>
      <c r="G190" s="183">
        <f t="shared" si="3"/>
        <v>0</v>
      </c>
    </row>
    <row r="191" spans="1:7" x14ac:dyDescent="0.3">
      <c r="A191" s="28"/>
      <c r="B191" s="28"/>
      <c r="C191" s="28"/>
      <c r="D191" s="28"/>
      <c r="E191" s="179"/>
      <c r="F191" s="186"/>
      <c r="G191" s="183">
        <f t="shared" si="3"/>
        <v>0</v>
      </c>
    </row>
    <row r="192" spans="1:7" x14ac:dyDescent="0.3">
      <c r="A192" s="28"/>
      <c r="B192" s="28"/>
      <c r="C192" s="28"/>
      <c r="D192" s="28"/>
      <c r="E192" s="179"/>
      <c r="F192" s="186"/>
      <c r="G192" s="183">
        <f t="shared" si="3"/>
        <v>0</v>
      </c>
    </row>
    <row r="193" spans="1:7" x14ac:dyDescent="0.3">
      <c r="A193" s="28"/>
      <c r="B193" s="28"/>
      <c r="C193" s="28"/>
      <c r="D193" s="28"/>
      <c r="E193" s="179"/>
      <c r="F193" s="186"/>
      <c r="G193" s="183">
        <f t="shared" si="3"/>
        <v>0</v>
      </c>
    </row>
    <row r="194" spans="1:7" ht="14" x14ac:dyDescent="0.3">
      <c r="A194" s="408" t="s">
        <v>145</v>
      </c>
      <c r="B194" s="408"/>
      <c r="C194" s="408"/>
      <c r="D194" s="408"/>
      <c r="E194" s="408"/>
      <c r="F194" s="408"/>
      <c r="G194" s="185">
        <f>SUM(G149:G193)</f>
        <v>0</v>
      </c>
    </row>
    <row r="195" spans="1:7" ht="24" customHeight="1" x14ac:dyDescent="0.3">
      <c r="A195" s="407" t="s">
        <v>191</v>
      </c>
      <c r="B195" s="407"/>
      <c r="C195" s="407"/>
      <c r="D195" s="407"/>
      <c r="E195" s="407"/>
      <c r="F195" s="407"/>
      <c r="G195" s="407"/>
    </row>
    <row r="196" spans="1:7" ht="67.900000000000006" customHeight="1" x14ac:dyDescent="0.3">
      <c r="A196" s="80" t="s">
        <v>188</v>
      </c>
      <c r="B196" s="80" t="s">
        <v>187</v>
      </c>
      <c r="C196" s="80" t="s">
        <v>186</v>
      </c>
      <c r="D196" s="80" t="s">
        <v>245</v>
      </c>
      <c r="E196" s="80" t="s">
        <v>185</v>
      </c>
      <c r="F196" s="80" t="s">
        <v>184</v>
      </c>
      <c r="G196" s="80" t="s">
        <v>183</v>
      </c>
    </row>
    <row r="197" spans="1:7" x14ac:dyDescent="0.3">
      <c r="A197" s="28"/>
      <c r="B197" s="28"/>
      <c r="C197" s="28"/>
      <c r="D197" s="28"/>
      <c r="E197" s="179"/>
      <c r="F197" s="186"/>
      <c r="G197" s="183">
        <f t="shared" ref="G197:G241" si="4">E197*F197</f>
        <v>0</v>
      </c>
    </row>
    <row r="198" spans="1:7" x14ac:dyDescent="0.3">
      <c r="A198" s="28"/>
      <c r="B198" s="28"/>
      <c r="C198" s="28"/>
      <c r="D198" s="28"/>
      <c r="E198" s="179"/>
      <c r="F198" s="186"/>
      <c r="G198" s="183">
        <f t="shared" si="4"/>
        <v>0</v>
      </c>
    </row>
    <row r="199" spans="1:7" x14ac:dyDescent="0.3">
      <c r="A199" s="28"/>
      <c r="B199" s="28"/>
      <c r="C199" s="28"/>
      <c r="D199" s="28"/>
      <c r="E199" s="179"/>
      <c r="F199" s="186"/>
      <c r="G199" s="183">
        <f t="shared" si="4"/>
        <v>0</v>
      </c>
    </row>
    <row r="200" spans="1:7" x14ac:dyDescent="0.3">
      <c r="A200" s="28"/>
      <c r="B200" s="28"/>
      <c r="C200" s="28"/>
      <c r="D200" s="28"/>
      <c r="E200" s="179"/>
      <c r="F200" s="186"/>
      <c r="G200" s="183">
        <f t="shared" si="4"/>
        <v>0</v>
      </c>
    </row>
    <row r="201" spans="1:7" x14ac:dyDescent="0.3">
      <c r="A201" s="28"/>
      <c r="B201" s="28"/>
      <c r="C201" s="28"/>
      <c r="D201" s="28"/>
      <c r="E201" s="179"/>
      <c r="F201" s="186"/>
      <c r="G201" s="183">
        <f t="shared" si="4"/>
        <v>0</v>
      </c>
    </row>
    <row r="202" spans="1:7" x14ac:dyDescent="0.3">
      <c r="A202" s="28"/>
      <c r="B202" s="28"/>
      <c r="C202" s="28"/>
      <c r="D202" s="28"/>
      <c r="E202" s="179"/>
      <c r="F202" s="186"/>
      <c r="G202" s="183">
        <f t="shared" si="4"/>
        <v>0</v>
      </c>
    </row>
    <row r="203" spans="1:7" x14ac:dyDescent="0.3">
      <c r="A203" s="28"/>
      <c r="B203" s="28"/>
      <c r="C203" s="28"/>
      <c r="D203" s="28"/>
      <c r="E203" s="179"/>
      <c r="F203" s="186"/>
      <c r="G203" s="183">
        <f t="shared" si="4"/>
        <v>0</v>
      </c>
    </row>
    <row r="204" spans="1:7" x14ac:dyDescent="0.3">
      <c r="A204" s="28"/>
      <c r="B204" s="28"/>
      <c r="C204" s="28"/>
      <c r="D204" s="28"/>
      <c r="E204" s="179"/>
      <c r="F204" s="186"/>
      <c r="G204" s="183">
        <f t="shared" si="4"/>
        <v>0</v>
      </c>
    </row>
    <row r="205" spans="1:7" x14ac:dyDescent="0.3">
      <c r="A205" s="28"/>
      <c r="B205" s="28"/>
      <c r="C205" s="28"/>
      <c r="D205" s="28"/>
      <c r="E205" s="179"/>
      <c r="F205" s="186"/>
      <c r="G205" s="183">
        <f t="shared" si="4"/>
        <v>0</v>
      </c>
    </row>
    <row r="206" spans="1:7" x14ac:dyDescent="0.3">
      <c r="A206" s="28"/>
      <c r="B206" s="28"/>
      <c r="C206" s="28"/>
      <c r="D206" s="28"/>
      <c r="E206" s="179"/>
      <c r="F206" s="186"/>
      <c r="G206" s="183">
        <f t="shared" si="4"/>
        <v>0</v>
      </c>
    </row>
    <row r="207" spans="1:7" x14ac:dyDescent="0.3">
      <c r="A207" s="28"/>
      <c r="B207" s="28"/>
      <c r="C207" s="28"/>
      <c r="D207" s="28"/>
      <c r="E207" s="179"/>
      <c r="F207" s="186"/>
      <c r="G207" s="183">
        <f t="shared" si="4"/>
        <v>0</v>
      </c>
    </row>
    <row r="208" spans="1:7" x14ac:dyDescent="0.3">
      <c r="A208" s="28"/>
      <c r="B208" s="28"/>
      <c r="C208" s="28"/>
      <c r="D208" s="28"/>
      <c r="E208" s="179"/>
      <c r="F208" s="186"/>
      <c r="G208" s="183">
        <f t="shared" si="4"/>
        <v>0</v>
      </c>
    </row>
    <row r="209" spans="1:7" x14ac:dyDescent="0.3">
      <c r="A209" s="28"/>
      <c r="B209" s="28"/>
      <c r="C209" s="28"/>
      <c r="D209" s="28"/>
      <c r="E209" s="179"/>
      <c r="F209" s="186"/>
      <c r="G209" s="183">
        <f t="shared" si="4"/>
        <v>0</v>
      </c>
    </row>
    <row r="210" spans="1:7" x14ac:dyDescent="0.3">
      <c r="A210" s="28"/>
      <c r="B210" s="28"/>
      <c r="C210" s="28"/>
      <c r="D210" s="28"/>
      <c r="E210" s="179"/>
      <c r="F210" s="186"/>
      <c r="G210" s="183">
        <f t="shared" si="4"/>
        <v>0</v>
      </c>
    </row>
    <row r="211" spans="1:7" x14ac:dyDescent="0.3">
      <c r="A211" s="28"/>
      <c r="B211" s="28"/>
      <c r="C211" s="28"/>
      <c r="D211" s="28"/>
      <c r="E211" s="179"/>
      <c r="F211" s="186"/>
      <c r="G211" s="183">
        <f t="shared" si="4"/>
        <v>0</v>
      </c>
    </row>
    <row r="212" spans="1:7" x14ac:dyDescent="0.3">
      <c r="A212" s="28"/>
      <c r="B212" s="28"/>
      <c r="C212" s="28"/>
      <c r="D212" s="28"/>
      <c r="E212" s="179"/>
      <c r="F212" s="186"/>
      <c r="G212" s="183">
        <f t="shared" si="4"/>
        <v>0</v>
      </c>
    </row>
    <row r="213" spans="1:7" x14ac:dyDescent="0.3">
      <c r="A213" s="28"/>
      <c r="B213" s="28"/>
      <c r="C213" s="28"/>
      <c r="D213" s="28"/>
      <c r="E213" s="179"/>
      <c r="F213" s="186"/>
      <c r="G213" s="183">
        <f t="shared" si="4"/>
        <v>0</v>
      </c>
    </row>
    <row r="214" spans="1:7" x14ac:dyDescent="0.3">
      <c r="A214" s="28"/>
      <c r="B214" s="28"/>
      <c r="C214" s="28"/>
      <c r="D214" s="28"/>
      <c r="E214" s="179"/>
      <c r="F214" s="186"/>
      <c r="G214" s="183">
        <f t="shared" si="4"/>
        <v>0</v>
      </c>
    </row>
    <row r="215" spans="1:7" x14ac:dyDescent="0.3">
      <c r="A215" s="28"/>
      <c r="B215" s="28"/>
      <c r="C215" s="28"/>
      <c r="D215" s="28"/>
      <c r="E215" s="179"/>
      <c r="F215" s="186"/>
      <c r="G215" s="183">
        <f t="shared" si="4"/>
        <v>0</v>
      </c>
    </row>
    <row r="216" spans="1:7" x14ac:dyDescent="0.3">
      <c r="A216" s="28"/>
      <c r="B216" s="28"/>
      <c r="C216" s="28"/>
      <c r="D216" s="28"/>
      <c r="E216" s="179"/>
      <c r="F216" s="186"/>
      <c r="G216" s="183">
        <f t="shared" si="4"/>
        <v>0</v>
      </c>
    </row>
    <row r="217" spans="1:7" x14ac:dyDescent="0.3">
      <c r="A217" s="28"/>
      <c r="B217" s="28"/>
      <c r="C217" s="28"/>
      <c r="D217" s="28"/>
      <c r="E217" s="179"/>
      <c r="F217" s="186"/>
      <c r="G217" s="183">
        <f t="shared" si="4"/>
        <v>0</v>
      </c>
    </row>
    <row r="218" spans="1:7" x14ac:dyDescent="0.3">
      <c r="A218" s="28"/>
      <c r="B218" s="28"/>
      <c r="C218" s="28"/>
      <c r="D218" s="28"/>
      <c r="E218" s="179"/>
      <c r="F218" s="186"/>
      <c r="G218" s="183">
        <f t="shared" si="4"/>
        <v>0</v>
      </c>
    </row>
    <row r="219" spans="1:7" x14ac:dyDescent="0.3">
      <c r="A219" s="28"/>
      <c r="B219" s="28"/>
      <c r="C219" s="28"/>
      <c r="D219" s="28"/>
      <c r="E219" s="179"/>
      <c r="F219" s="186"/>
      <c r="G219" s="183">
        <f t="shared" si="4"/>
        <v>0</v>
      </c>
    </row>
    <row r="220" spans="1:7" x14ac:dyDescent="0.3">
      <c r="A220" s="28"/>
      <c r="B220" s="28"/>
      <c r="C220" s="28"/>
      <c r="D220" s="28"/>
      <c r="E220" s="179"/>
      <c r="F220" s="186"/>
      <c r="G220" s="183">
        <f t="shared" si="4"/>
        <v>0</v>
      </c>
    </row>
    <row r="221" spans="1:7" x14ac:dyDescent="0.3">
      <c r="A221" s="28"/>
      <c r="B221" s="28"/>
      <c r="C221" s="28"/>
      <c r="D221" s="28"/>
      <c r="E221" s="179"/>
      <c r="F221" s="186"/>
      <c r="G221" s="183">
        <f t="shared" si="4"/>
        <v>0</v>
      </c>
    </row>
    <row r="222" spans="1:7" x14ac:dyDescent="0.3">
      <c r="A222" s="28"/>
      <c r="B222" s="28"/>
      <c r="C222" s="28"/>
      <c r="D222" s="28"/>
      <c r="E222" s="179"/>
      <c r="F222" s="186"/>
      <c r="G222" s="183">
        <f t="shared" si="4"/>
        <v>0</v>
      </c>
    </row>
    <row r="223" spans="1:7" ht="15" customHeight="1" x14ac:dyDescent="0.3">
      <c r="A223" s="28"/>
      <c r="B223" s="28"/>
      <c r="C223" s="28"/>
      <c r="D223" s="28"/>
      <c r="E223" s="179"/>
      <c r="F223" s="186"/>
      <c r="G223" s="183">
        <f t="shared" si="4"/>
        <v>0</v>
      </c>
    </row>
    <row r="224" spans="1:7" x14ac:dyDescent="0.3">
      <c r="A224" s="28"/>
      <c r="B224" s="28"/>
      <c r="C224" s="28"/>
      <c r="D224" s="28"/>
      <c r="E224" s="179"/>
      <c r="F224" s="186"/>
      <c r="G224" s="183">
        <f t="shared" si="4"/>
        <v>0</v>
      </c>
    </row>
    <row r="225" spans="1:7" x14ac:dyDescent="0.3">
      <c r="A225" s="28"/>
      <c r="B225" s="28"/>
      <c r="C225" s="28"/>
      <c r="D225" s="28"/>
      <c r="E225" s="179"/>
      <c r="F225" s="186"/>
      <c r="G225" s="183">
        <f t="shared" si="4"/>
        <v>0</v>
      </c>
    </row>
    <row r="226" spans="1:7" x14ac:dyDescent="0.3">
      <c r="A226" s="28"/>
      <c r="B226" s="28"/>
      <c r="C226" s="28"/>
      <c r="D226" s="28"/>
      <c r="E226" s="179"/>
      <c r="F226" s="186"/>
      <c r="G226" s="183">
        <f t="shared" si="4"/>
        <v>0</v>
      </c>
    </row>
    <row r="227" spans="1:7" x14ac:dyDescent="0.3">
      <c r="A227" s="28"/>
      <c r="B227" s="28"/>
      <c r="C227" s="28"/>
      <c r="D227" s="28"/>
      <c r="E227" s="179"/>
      <c r="F227" s="186"/>
      <c r="G227" s="183">
        <f t="shared" si="4"/>
        <v>0</v>
      </c>
    </row>
    <row r="228" spans="1:7" x14ac:dyDescent="0.3">
      <c r="A228" s="28"/>
      <c r="B228" s="28"/>
      <c r="C228" s="28"/>
      <c r="D228" s="28"/>
      <c r="E228" s="179"/>
      <c r="F228" s="186"/>
      <c r="G228" s="183">
        <f t="shared" si="4"/>
        <v>0</v>
      </c>
    </row>
    <row r="229" spans="1:7" x14ac:dyDescent="0.3">
      <c r="A229" s="28"/>
      <c r="B229" s="28"/>
      <c r="C229" s="28"/>
      <c r="D229" s="28"/>
      <c r="E229" s="179"/>
      <c r="F229" s="186"/>
      <c r="G229" s="183">
        <f t="shared" si="4"/>
        <v>0</v>
      </c>
    </row>
    <row r="230" spans="1:7" x14ac:dyDescent="0.3">
      <c r="A230" s="28"/>
      <c r="B230" s="28"/>
      <c r="C230" s="28"/>
      <c r="D230" s="28"/>
      <c r="E230" s="179"/>
      <c r="F230" s="186"/>
      <c r="G230" s="183">
        <f t="shared" si="4"/>
        <v>0</v>
      </c>
    </row>
    <row r="231" spans="1:7" x14ac:dyDescent="0.3">
      <c r="A231" s="28"/>
      <c r="B231" s="28"/>
      <c r="C231" s="28"/>
      <c r="D231" s="28"/>
      <c r="E231" s="179"/>
      <c r="F231" s="186"/>
      <c r="G231" s="183">
        <f t="shared" si="4"/>
        <v>0</v>
      </c>
    </row>
    <row r="232" spans="1:7" x14ac:dyDescent="0.3">
      <c r="A232" s="28"/>
      <c r="B232" s="28"/>
      <c r="C232" s="28"/>
      <c r="D232" s="28"/>
      <c r="E232" s="179"/>
      <c r="F232" s="186"/>
      <c r="G232" s="183">
        <f t="shared" si="4"/>
        <v>0</v>
      </c>
    </row>
    <row r="233" spans="1:7" x14ac:dyDescent="0.3">
      <c r="A233" s="28"/>
      <c r="B233" s="28"/>
      <c r="C233" s="28"/>
      <c r="D233" s="28"/>
      <c r="E233" s="179"/>
      <c r="F233" s="186"/>
      <c r="G233" s="183">
        <f t="shared" si="4"/>
        <v>0</v>
      </c>
    </row>
    <row r="234" spans="1:7" x14ac:dyDescent="0.3">
      <c r="A234" s="28"/>
      <c r="B234" s="28"/>
      <c r="C234" s="28"/>
      <c r="D234" s="28"/>
      <c r="E234" s="179"/>
      <c r="F234" s="186"/>
      <c r="G234" s="183">
        <f t="shared" si="4"/>
        <v>0</v>
      </c>
    </row>
    <row r="235" spans="1:7" x14ac:dyDescent="0.3">
      <c r="A235" s="28"/>
      <c r="B235" s="28"/>
      <c r="C235" s="28"/>
      <c r="D235" s="28"/>
      <c r="E235" s="179"/>
      <c r="F235" s="186"/>
      <c r="G235" s="183">
        <f t="shared" si="4"/>
        <v>0</v>
      </c>
    </row>
    <row r="236" spans="1:7" x14ac:dyDescent="0.3">
      <c r="A236" s="28"/>
      <c r="B236" s="28"/>
      <c r="C236" s="28"/>
      <c r="D236" s="28"/>
      <c r="E236" s="179"/>
      <c r="F236" s="186"/>
      <c r="G236" s="183">
        <f t="shared" si="4"/>
        <v>0</v>
      </c>
    </row>
    <row r="237" spans="1:7" x14ac:dyDescent="0.3">
      <c r="A237" s="28"/>
      <c r="B237" s="28"/>
      <c r="C237" s="28"/>
      <c r="D237" s="28"/>
      <c r="E237" s="179"/>
      <c r="F237" s="186"/>
      <c r="G237" s="183">
        <f t="shared" si="4"/>
        <v>0</v>
      </c>
    </row>
    <row r="238" spans="1:7" x14ac:dyDescent="0.3">
      <c r="A238" s="28"/>
      <c r="B238" s="28"/>
      <c r="C238" s="28"/>
      <c r="D238" s="28"/>
      <c r="E238" s="179"/>
      <c r="F238" s="186"/>
      <c r="G238" s="183">
        <f t="shared" si="4"/>
        <v>0</v>
      </c>
    </row>
    <row r="239" spans="1:7" x14ac:dyDescent="0.3">
      <c r="A239" s="28"/>
      <c r="B239" s="28"/>
      <c r="C239" s="28"/>
      <c r="D239" s="28"/>
      <c r="E239" s="179"/>
      <c r="F239" s="186"/>
      <c r="G239" s="183">
        <f t="shared" si="4"/>
        <v>0</v>
      </c>
    </row>
    <row r="240" spans="1:7" x14ac:dyDescent="0.3">
      <c r="A240" s="28"/>
      <c r="B240" s="28"/>
      <c r="C240" s="28"/>
      <c r="D240" s="28"/>
      <c r="E240" s="179"/>
      <c r="F240" s="186"/>
      <c r="G240" s="183">
        <f t="shared" si="4"/>
        <v>0</v>
      </c>
    </row>
    <row r="241" spans="1:7" x14ac:dyDescent="0.3">
      <c r="A241" s="28"/>
      <c r="B241" s="28"/>
      <c r="C241" s="28"/>
      <c r="D241" s="28"/>
      <c r="E241" s="179"/>
      <c r="F241" s="186"/>
      <c r="G241" s="183">
        <f t="shared" si="4"/>
        <v>0</v>
      </c>
    </row>
    <row r="242" spans="1:7" ht="14" x14ac:dyDescent="0.3">
      <c r="A242" s="408" t="s">
        <v>147</v>
      </c>
      <c r="B242" s="408"/>
      <c r="C242" s="408"/>
      <c r="D242" s="408"/>
      <c r="E242" s="408"/>
      <c r="F242" s="408"/>
      <c r="G242" s="185">
        <f>SUM(G197:G241)</f>
        <v>0</v>
      </c>
    </row>
    <row r="246" spans="1:7" ht="14" x14ac:dyDescent="0.3">
      <c r="D246" s="72" t="s">
        <v>120</v>
      </c>
      <c r="E246" s="406" t="s">
        <v>102</v>
      </c>
      <c r="F246" s="406"/>
      <c r="G246" s="406"/>
    </row>
  </sheetData>
  <sheetProtection password="CE28" sheet="1" objects="1" scenarios="1" formatRows="0" selectLockedCells="1"/>
  <mergeCells count="13">
    <mergeCell ref="E246:G246"/>
    <mergeCell ref="A195:G195"/>
    <mergeCell ref="A242:F242"/>
    <mergeCell ref="E1:G1"/>
    <mergeCell ref="A51:G51"/>
    <mergeCell ref="A98:F98"/>
    <mergeCell ref="A99:G99"/>
    <mergeCell ref="A146:F146"/>
    <mergeCell ref="A147:G147"/>
    <mergeCell ref="A194:F194"/>
    <mergeCell ref="A50:F50"/>
    <mergeCell ref="A2:G2"/>
    <mergeCell ref="A3:G3"/>
  </mergeCells>
  <hyperlinks>
    <hyperlink ref="E1" location="'Budget Justification Summary'!C6" display="Budget Justification Summary" xr:uid="{00000000-0004-0000-0700-000000000000}"/>
    <hyperlink ref="E1:G1" location="'Budget Justification Summary'!C6" display="Budget Justification Summary" xr:uid="{00000000-0004-0000-0700-000001000000}"/>
    <hyperlink ref="E246" location="'Budget Justification Summary'!C6" display="Budget Justification Summary" xr:uid="{00000000-0004-0000-0700-000002000000}"/>
    <hyperlink ref="E246:G246" location="'Budget Justification Summary'!C6" display="Budget Justification Summary" xr:uid="{00000000-0004-0000-0700-000003000000}"/>
  </hyperlinks>
  <printOptions horizontalCentered="1"/>
  <pageMargins left="0.25" right="0.25" top="0.75" bottom="0.75" header="0.3" footer="0.55000000000000004"/>
  <pageSetup scale="75" fitToWidth="0" fitToHeight="0" orientation="portrait" r:id="rId1"/>
  <headerFooter>
    <oddHeader>&amp;C&amp;"Arial Narrow,Bold"&amp;14&amp;A</oddHeader>
    <oddFooter>&amp;L&amp;"Arial Narrow,Regular"&amp;D&amp;C&amp;"Arial Narrow,Regular"Page &amp;P of &amp;N</oddFooter>
  </headerFooter>
  <rowBreaks count="5" manualBreakCount="5">
    <brk id="2" max="16383" man="1"/>
    <brk id="50" max="16383" man="1"/>
    <brk id="98" max="16383" man="1"/>
    <brk id="146" max="16383" man="1"/>
    <brk id="194" max="16383" man="1"/>
  </rowBreaks>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view="pageLayout" zoomScaleNormal="100" zoomScaleSheetLayoutView="100" workbookViewId="0">
      <selection activeCell="B5" sqref="B5"/>
    </sheetView>
  </sheetViews>
  <sheetFormatPr defaultColWidth="8.81640625" defaultRowHeight="14.5" x14ac:dyDescent="0.35"/>
  <cols>
    <col min="1" max="1" width="4.81640625" style="1" customWidth="1"/>
    <col min="2" max="2" width="22.26953125" style="1" customWidth="1"/>
    <col min="3" max="3" width="29.1796875" style="1" customWidth="1"/>
    <col min="4" max="4" width="10.26953125" style="1" customWidth="1"/>
    <col min="5" max="5" width="10.7265625" style="1" customWidth="1"/>
    <col min="6" max="16384" width="8.81640625" style="1"/>
  </cols>
  <sheetData>
    <row r="1" spans="1:10" x14ac:dyDescent="0.35">
      <c r="A1" s="32" t="s">
        <v>94</v>
      </c>
      <c r="B1"/>
      <c r="C1"/>
      <c r="D1"/>
      <c r="E1"/>
      <c r="F1"/>
      <c r="G1"/>
      <c r="H1"/>
      <c r="I1"/>
      <c r="J1"/>
    </row>
    <row r="2" spans="1:10" ht="43.9" customHeight="1" x14ac:dyDescent="0.35">
      <c r="A2"/>
      <c r="B2" s="339" t="s">
        <v>226</v>
      </c>
      <c r="C2" s="339"/>
      <c r="D2" s="339"/>
      <c r="E2" s="339"/>
      <c r="F2" s="339"/>
      <c r="G2" s="339"/>
      <c r="H2" s="339"/>
      <c r="I2" s="339"/>
      <c r="J2" s="339"/>
    </row>
    <row r="4" spans="1:10" ht="52.15" customHeight="1" x14ac:dyDescent="0.35">
      <c r="B4" s="34" t="s">
        <v>95</v>
      </c>
      <c r="C4" s="34" t="s">
        <v>246</v>
      </c>
      <c r="D4" s="34" t="s">
        <v>93</v>
      </c>
      <c r="E4" s="34" t="s">
        <v>92</v>
      </c>
      <c r="F4" s="34" t="s">
        <v>206</v>
      </c>
      <c r="G4" s="34" t="s">
        <v>207</v>
      </c>
      <c r="H4" s="34" t="s">
        <v>208</v>
      </c>
      <c r="I4" s="34" t="s">
        <v>209</v>
      </c>
      <c r="J4" s="34" t="s">
        <v>210</v>
      </c>
    </row>
    <row r="5" spans="1:10" x14ac:dyDescent="0.35">
      <c r="B5" s="28"/>
      <c r="C5" s="28"/>
      <c r="D5" s="157"/>
      <c r="E5" s="186"/>
      <c r="F5" s="179"/>
      <c r="G5" s="179"/>
      <c r="H5" s="179"/>
      <c r="I5" s="179"/>
      <c r="J5" s="179"/>
    </row>
    <row r="6" spans="1:10" x14ac:dyDescent="0.35">
      <c r="B6" s="28"/>
      <c r="C6" s="28"/>
      <c r="D6" s="157"/>
      <c r="E6" s="186"/>
      <c r="F6" s="179"/>
      <c r="G6" s="179"/>
      <c r="H6" s="179"/>
      <c r="I6" s="179"/>
      <c r="J6" s="179"/>
    </row>
    <row r="7" spans="1:10" x14ac:dyDescent="0.35">
      <c r="B7" s="28"/>
      <c r="C7" s="28"/>
      <c r="D7" s="157"/>
      <c r="E7" s="186"/>
      <c r="F7" s="179"/>
      <c r="G7" s="179"/>
      <c r="H7" s="179"/>
      <c r="I7" s="179"/>
      <c r="J7" s="179"/>
    </row>
    <row r="8" spans="1:10" x14ac:dyDescent="0.35">
      <c r="B8" s="28"/>
      <c r="C8" s="28"/>
      <c r="D8" s="157"/>
      <c r="E8" s="186"/>
      <c r="F8" s="179"/>
      <c r="G8" s="179"/>
      <c r="H8" s="179"/>
      <c r="I8" s="179"/>
      <c r="J8" s="179"/>
    </row>
    <row r="9" spans="1:10" x14ac:dyDescent="0.35">
      <c r="B9" s="28"/>
      <c r="C9" s="28"/>
      <c r="D9" s="157"/>
      <c r="E9" s="186"/>
      <c r="F9" s="179"/>
      <c r="G9" s="179"/>
      <c r="H9" s="179"/>
      <c r="I9" s="179"/>
      <c r="J9" s="179"/>
    </row>
    <row r="10" spans="1:10" x14ac:dyDescent="0.35">
      <c r="B10" s="28"/>
      <c r="C10" s="28"/>
      <c r="D10" s="157"/>
      <c r="E10" s="186"/>
      <c r="F10" s="179"/>
      <c r="G10" s="179"/>
      <c r="H10" s="179"/>
      <c r="I10" s="179"/>
      <c r="J10" s="179"/>
    </row>
    <row r="11" spans="1:10" x14ac:dyDescent="0.35">
      <c r="B11" s="28"/>
      <c r="C11" s="28"/>
      <c r="D11" s="157"/>
      <c r="E11" s="186"/>
      <c r="F11" s="179"/>
      <c r="G11" s="179"/>
      <c r="H11" s="179"/>
      <c r="I11" s="179"/>
      <c r="J11" s="179"/>
    </row>
    <row r="12" spans="1:10" x14ac:dyDescent="0.35">
      <c r="B12" s="28"/>
      <c r="C12" s="28"/>
      <c r="D12" s="157"/>
      <c r="E12" s="186"/>
      <c r="F12" s="179"/>
      <c r="G12" s="179"/>
      <c r="H12" s="179"/>
      <c r="I12" s="179"/>
      <c r="J12" s="179"/>
    </row>
    <row r="13" spans="1:10" x14ac:dyDescent="0.35">
      <c r="B13" s="28"/>
      <c r="C13" s="28"/>
      <c r="D13" s="157"/>
      <c r="E13" s="186"/>
      <c r="F13" s="179"/>
      <c r="G13" s="179"/>
      <c r="H13" s="179"/>
      <c r="I13" s="179"/>
      <c r="J13" s="179"/>
    </row>
    <row r="14" spans="1:10" x14ac:dyDescent="0.35">
      <c r="B14" s="28"/>
      <c r="C14" s="28"/>
      <c r="D14" s="157"/>
      <c r="E14" s="186"/>
      <c r="F14" s="179"/>
      <c r="G14" s="179"/>
      <c r="H14" s="179"/>
      <c r="I14" s="179"/>
      <c r="J14" s="179"/>
    </row>
    <row r="15" spans="1:10" x14ac:dyDescent="0.35">
      <c r="B15" s="410" t="s">
        <v>32</v>
      </c>
      <c r="C15" s="411"/>
      <c r="D15" s="411"/>
      <c r="E15" s="411"/>
      <c r="F15" s="187">
        <f>SUM(F5:F14)</f>
        <v>0</v>
      </c>
      <c r="G15" s="187">
        <f t="shared" ref="G15:J15" si="0">SUM(G5:G14)</f>
        <v>0</v>
      </c>
      <c r="H15" s="187">
        <f t="shared" si="0"/>
        <v>0</v>
      </c>
      <c r="I15" s="187">
        <f t="shared" si="0"/>
        <v>0</v>
      </c>
      <c r="J15" s="187">
        <f t="shared" si="0"/>
        <v>0</v>
      </c>
    </row>
    <row r="17" spans="2:3" x14ac:dyDescent="0.35">
      <c r="B17" s="3" t="s">
        <v>120</v>
      </c>
      <c r="C17" s="135" t="s">
        <v>102</v>
      </c>
    </row>
  </sheetData>
  <sheetProtection password="CE28" sheet="1" objects="1" scenarios="1" formatRows="0" selectLockedCells="1"/>
  <mergeCells count="2">
    <mergeCell ref="B2:J2"/>
    <mergeCell ref="B15:E15"/>
  </mergeCells>
  <hyperlinks>
    <hyperlink ref="C17" location="'Budget Justification Summary'!C6" display="Budget Justification Summary" xr:uid="{00000000-0004-0000-0800-000000000000}"/>
  </hyperlinks>
  <pageMargins left="0.25" right="0.25" top="0.75" bottom="0.75" header="0.3" footer="0.3"/>
  <pageSetup scale="80" orientation="portrait" r:id="rId1"/>
  <headerFooter>
    <oddHeader>&amp;C&amp;"Arial Narrow,Bold"&amp;14&amp;A</oddHeader>
    <oddFooter>&amp;L&amp;"Arial Narrow,Regular"&amp;A&amp;C&amp;"Arial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Budget Justification Summary</vt:lpstr>
      <vt:lpstr>A - SeniorKey Personnel</vt:lpstr>
      <vt:lpstr>B - Other Personnel</vt:lpstr>
      <vt:lpstr>A &amp; B - Fringe Benefits</vt:lpstr>
      <vt:lpstr>C - Equipment</vt:lpstr>
      <vt:lpstr>D - Travel</vt:lpstr>
      <vt:lpstr>E - Participant Support</vt:lpstr>
      <vt:lpstr>F1 - Materials and Supplies</vt:lpstr>
      <vt:lpstr>F2 - Publication Costs</vt:lpstr>
      <vt:lpstr>F3 - Consultant Costs</vt:lpstr>
      <vt:lpstr>F4 - ADP-Computer Serv Costs</vt:lpstr>
      <vt:lpstr>F5 - Subawrd Consort Cont Costs</vt:lpstr>
      <vt:lpstr>F6 - Equip or Fac Rent-User Fee</vt:lpstr>
      <vt:lpstr>F7 - Alterations &amp; Renovations</vt:lpstr>
      <vt:lpstr>F8 - Tuition &amp; Fees Remission</vt:lpstr>
      <vt:lpstr>F9 - Other</vt:lpstr>
      <vt:lpstr>F10 - Other</vt:lpstr>
      <vt:lpstr>G - Indirect Costs</vt:lpstr>
      <vt:lpstr>'Budget Justification Summary'!Print_Area</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Patricia.Parrish</dc:creator>
  <cp:lastModifiedBy>Hall, Kristee</cp:lastModifiedBy>
  <cp:lastPrinted>2019-08-08T15:17:40Z</cp:lastPrinted>
  <dcterms:created xsi:type="dcterms:W3CDTF">2017-10-19T13:16:24Z</dcterms:created>
  <dcterms:modified xsi:type="dcterms:W3CDTF">2024-01-05T23:52:39Z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